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6380" yWindow="140" windowWidth="16400" windowHeight="14100" tabRatio="500" firstSheet="3" activeTab="5"/>
  </bookViews>
  <sheets>
    <sheet name="Enamel" sheetId="1" r:id="rId1"/>
    <sheet name="Mantle Dentine" sheetId="3" r:id="rId2"/>
    <sheet name="Orthodentine" sheetId="8" r:id="rId3"/>
    <sheet name="Secondary Dentine" sheetId="4" r:id="rId4"/>
    <sheet name="Cementum" sheetId="5" r:id="rId5"/>
    <sheet name="Giant Tubule" sheetId="6" r:id="rId6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58" i="5"/>
  <c r="A58"/>
  <c r="B55"/>
  <c r="A55"/>
  <c r="B58" i="1"/>
  <c r="A58"/>
  <c r="B55"/>
  <c r="A55"/>
  <c r="B44" i="6"/>
  <c r="A44"/>
  <c r="B41"/>
  <c r="A41"/>
  <c r="B58" i="3"/>
  <c r="A58"/>
  <c r="B55"/>
  <c r="A55"/>
  <c r="B22" i="8"/>
  <c r="A22"/>
  <c r="B19"/>
  <c r="A19"/>
  <c r="B58" i="4"/>
  <c r="A58"/>
  <c r="B55"/>
  <c r="A55"/>
</calcChain>
</file>

<file path=xl/sharedStrings.xml><?xml version="1.0" encoding="utf-8"?>
<sst xmlns="http://schemas.openxmlformats.org/spreadsheetml/2006/main" count="51" uniqueCount="21">
  <si>
    <t xml:space="preserve">AMNH Orthodentine </t>
    <phoneticPr fontId="5" type="noConversion"/>
  </si>
  <si>
    <t xml:space="preserve">AMNH Orthodentine </t>
    <phoneticPr fontId="5" type="noConversion"/>
  </si>
  <si>
    <t>AMNH Had Orthodentine</t>
    <phoneticPr fontId="1" type="noConversion"/>
  </si>
  <si>
    <t>Er std</t>
    <phoneticPr fontId="1" type="noConversion"/>
  </si>
  <si>
    <t>Er</t>
  </si>
  <si>
    <t>H</t>
  </si>
  <si>
    <t>AMNH Hard Enamel</t>
  </si>
  <si>
    <t>Er Avg</t>
  </si>
  <si>
    <t>H avg</t>
  </si>
  <si>
    <t>Er std</t>
  </si>
  <si>
    <t>H std</t>
  </si>
  <si>
    <t>AMNH Hard Dentine</t>
  </si>
  <si>
    <t>Edmontosaur Hard Dentine</t>
  </si>
  <si>
    <t>Er avg</t>
  </si>
  <si>
    <t>AMNH5900secondary  dentine</t>
    <phoneticPr fontId="0" type="noConversion"/>
  </si>
  <si>
    <t>AMNH5900 secondary dentine</t>
    <phoneticPr fontId="0" type="noConversion"/>
  </si>
  <si>
    <t>AMNH star dentine</t>
  </si>
  <si>
    <t>AMNH cementum</t>
  </si>
  <si>
    <t>H</t>
    <phoneticPr fontId="5" type="noConversion"/>
  </si>
  <si>
    <t>AMNH G tubules</t>
    <phoneticPr fontId="5" type="noConversion"/>
  </si>
  <si>
    <t>AMNH G tubules</t>
    <phoneticPr fontId="5" type="noConversion"/>
  </si>
</sst>
</file>

<file path=xl/styles.xml><?xml version="1.0" encoding="utf-8"?>
<styleSheet xmlns="http://schemas.openxmlformats.org/spreadsheetml/2006/main">
  <fonts count="3">
    <font>
      <sz val="10"/>
      <name val="Verdana"/>
    </font>
    <font>
      <sz val="8"/>
      <name val="Verdana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4" Type="http://schemas.openxmlformats.org/officeDocument/2006/relationships/worksheet" Target="worksheets/sheet4.xml"/><Relationship Id="rId10" Type="http://schemas.openxmlformats.org/officeDocument/2006/relationships/calcChain" Target="calcChain.xml"/><Relationship Id="rId5" Type="http://schemas.openxmlformats.org/officeDocument/2006/relationships/worksheet" Target="worksheets/sheet5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58"/>
  <sheetViews>
    <sheetView view="pageLayout" topLeftCell="A39" workbookViewId="0">
      <selection activeCell="F21" sqref="F21"/>
    </sheetView>
  </sheetViews>
  <sheetFormatPr baseColWidth="10" defaultRowHeight="13"/>
  <sheetData>
    <row r="1" spans="1:2">
      <c r="A1" s="1" t="s">
        <v>4</v>
      </c>
      <c r="B1" s="1" t="s">
        <v>5</v>
      </c>
    </row>
    <row r="2" spans="1:2">
      <c r="A2" t="s">
        <v>6</v>
      </c>
      <c r="B2" t="s">
        <v>6</v>
      </c>
    </row>
    <row r="3" spans="1:2">
      <c r="A3" s="1">
        <v>96.444275000000005</v>
      </c>
      <c r="B3" s="1">
        <v>6.4419440000000003</v>
      </c>
    </row>
    <row r="4" spans="1:2">
      <c r="A4" s="1">
        <v>97.092429999999993</v>
      </c>
      <c r="B4" s="1">
        <v>6.799817</v>
      </c>
    </row>
    <row r="5" spans="1:2">
      <c r="A5" s="1">
        <v>93.598985999999996</v>
      </c>
      <c r="B5" s="1">
        <v>6.2126169999999998</v>
      </c>
    </row>
    <row r="6" spans="1:2">
      <c r="A6" s="1">
        <v>96.515996999999999</v>
      </c>
      <c r="B6" s="1">
        <v>6.549544</v>
      </c>
    </row>
    <row r="7" spans="1:2">
      <c r="A7" s="1">
        <v>90.355599999999995</v>
      </c>
      <c r="B7" s="1">
        <v>5.9550580000000002</v>
      </c>
    </row>
    <row r="8" spans="1:2">
      <c r="A8" s="1"/>
      <c r="B8" s="1"/>
    </row>
    <row r="9" spans="1:2">
      <c r="A9" s="1">
        <v>84.357163</v>
      </c>
      <c r="B9" s="1">
        <v>5.8248660000000001</v>
      </c>
    </row>
    <row r="10" spans="1:2">
      <c r="A10" s="1">
        <v>110.82841999999999</v>
      </c>
      <c r="B10" s="1">
        <v>5.61388</v>
      </c>
    </row>
    <row r="11" spans="1:2">
      <c r="A11" s="1">
        <v>122.980892</v>
      </c>
      <c r="B11" s="1">
        <v>7.4864490000000004</v>
      </c>
    </row>
    <row r="12" spans="1:2">
      <c r="A12" s="1">
        <v>117.68316</v>
      </c>
      <c r="B12" s="1">
        <v>6.5217090000000004</v>
      </c>
    </row>
    <row r="13" spans="1:2">
      <c r="A13" s="1">
        <v>115.932057</v>
      </c>
      <c r="B13" s="1">
        <v>6.3396499999999998</v>
      </c>
    </row>
    <row r="14" spans="1:2">
      <c r="A14" s="1">
        <v>109.854956</v>
      </c>
      <c r="B14" s="1">
        <v>7.2608280000000001</v>
      </c>
    </row>
    <row r="15" spans="1:2">
      <c r="A15" s="1">
        <v>101.993409</v>
      </c>
      <c r="B15" s="1">
        <v>6.4704499999999996</v>
      </c>
    </row>
    <row r="16" spans="1:2">
      <c r="A16" s="1"/>
      <c r="B16" s="1"/>
    </row>
    <row r="17" spans="1:2">
      <c r="A17" s="1">
        <v>96.024984000000003</v>
      </c>
      <c r="B17" s="1">
        <v>6.3198040000000004</v>
      </c>
    </row>
    <row r="18" spans="1:2">
      <c r="A18" s="1">
        <v>96.747422</v>
      </c>
      <c r="B18" s="1">
        <v>6.2614669999999997</v>
      </c>
    </row>
    <row r="19" spans="1:2">
      <c r="A19" s="1">
        <v>93.090816000000004</v>
      </c>
      <c r="B19" s="1">
        <v>6.0313800000000004</v>
      </c>
    </row>
    <row r="20" spans="1:2">
      <c r="A20" s="1">
        <v>92.058036999999999</v>
      </c>
      <c r="B20" s="1">
        <v>6.6166419999999997</v>
      </c>
    </row>
    <row r="21" spans="1:2">
      <c r="A21" s="1">
        <v>96.230810000000005</v>
      </c>
      <c r="B21" s="1">
        <v>7.1144499999999997</v>
      </c>
    </row>
    <row r="22" spans="1:2">
      <c r="A22" s="1">
        <v>89.985377</v>
      </c>
      <c r="B22" s="1">
        <v>6.2930080000000004</v>
      </c>
    </row>
    <row r="23" spans="1:2">
      <c r="A23" s="1"/>
      <c r="B23" s="1"/>
    </row>
    <row r="24" spans="1:2">
      <c r="A24" s="1">
        <v>97.869986999999995</v>
      </c>
      <c r="B24" s="1">
        <v>6.5350440000000001</v>
      </c>
    </row>
    <row r="25" spans="1:2">
      <c r="A25" s="1">
        <v>94.293912000000006</v>
      </c>
      <c r="B25" s="1">
        <v>6.5274549999999998</v>
      </c>
    </row>
    <row r="26" spans="1:2">
      <c r="A26" s="1">
        <v>92.788981000000007</v>
      </c>
      <c r="B26" s="1">
        <v>6.0729540000000002</v>
      </c>
    </row>
    <row r="27" spans="1:2">
      <c r="A27" s="1">
        <v>95.338558000000006</v>
      </c>
      <c r="B27" s="1">
        <v>6.798959</v>
      </c>
    </row>
    <row r="28" spans="1:2">
      <c r="A28" s="1">
        <v>92.869045999999997</v>
      </c>
      <c r="B28" s="1">
        <v>6.8074560000000002</v>
      </c>
    </row>
    <row r="29" spans="1:2">
      <c r="A29" s="1">
        <v>90.010392999999993</v>
      </c>
      <c r="B29" s="1">
        <v>6.6997549999999997</v>
      </c>
    </row>
    <row r="30" spans="1:2">
      <c r="A30" s="1"/>
      <c r="B30" s="1"/>
    </row>
    <row r="31" spans="1:2">
      <c r="A31" s="1">
        <v>93.965678999999994</v>
      </c>
      <c r="B31" s="1">
        <v>6.1775830000000003</v>
      </c>
    </row>
    <row r="32" spans="1:2">
      <c r="A32" s="1">
        <v>96.351023999999995</v>
      </c>
      <c r="B32" s="1">
        <v>6.4255370000000003</v>
      </c>
    </row>
    <row r="33" spans="1:2">
      <c r="A33" s="1">
        <v>95.187161000000003</v>
      </c>
      <c r="B33" s="1">
        <v>6.1163749999999997</v>
      </c>
    </row>
    <row r="34" spans="1:2">
      <c r="A34" s="1">
        <v>91.238594000000006</v>
      </c>
      <c r="B34" s="1">
        <v>5.6017789999999996</v>
      </c>
    </row>
    <row r="35" spans="1:2">
      <c r="A35" s="1">
        <v>90.323909999999998</v>
      </c>
      <c r="B35" s="1">
        <v>6.3689</v>
      </c>
    </row>
    <row r="36" spans="1:2">
      <c r="A36" s="1">
        <v>86.954331999999994</v>
      </c>
      <c r="B36" s="1">
        <v>6.232418</v>
      </c>
    </row>
    <row r="37" spans="1:2">
      <c r="A37" s="1"/>
      <c r="B37" s="1"/>
    </row>
    <row r="38" spans="1:2">
      <c r="A38" s="1">
        <v>96.100624999999994</v>
      </c>
      <c r="B38" s="1">
        <v>6.0057640000000001</v>
      </c>
    </row>
    <row r="39" spans="1:2">
      <c r="A39" s="1">
        <v>101.451607</v>
      </c>
      <c r="B39" s="1">
        <v>7.3573690000000003</v>
      </c>
    </row>
    <row r="40" spans="1:2">
      <c r="A40" s="1">
        <v>94.094824000000003</v>
      </c>
      <c r="B40" s="1">
        <v>5.5521900000000004</v>
      </c>
    </row>
    <row r="41" spans="1:2">
      <c r="A41" s="1">
        <v>87.402957999999998</v>
      </c>
      <c r="B41" s="1">
        <v>5.5858809999999997</v>
      </c>
    </row>
    <row r="42" spans="1:2">
      <c r="A42" s="1">
        <v>94.551879999999997</v>
      </c>
      <c r="B42" s="1">
        <v>7.1042509999999996</v>
      </c>
    </row>
    <row r="43" spans="1:2">
      <c r="A43" s="1">
        <v>87.038193000000007</v>
      </c>
      <c r="B43" s="1">
        <v>6.4417669999999996</v>
      </c>
    </row>
    <row r="44" spans="1:2">
      <c r="A44" s="1"/>
      <c r="B44" s="1"/>
    </row>
    <row r="45" spans="1:2">
      <c r="A45" s="1">
        <v>92.015238999999994</v>
      </c>
      <c r="B45" s="1">
        <v>5.5457979999999996</v>
      </c>
    </row>
    <row r="46" spans="1:2">
      <c r="A46" s="1">
        <v>94.826802999999998</v>
      </c>
      <c r="B46" s="1">
        <v>6.3305239999999996</v>
      </c>
    </row>
    <row r="47" spans="1:2">
      <c r="A47" s="1">
        <v>93.734392</v>
      </c>
      <c r="B47" s="1">
        <v>6.4879720000000001</v>
      </c>
    </row>
    <row r="48" spans="1:2">
      <c r="A48" s="1">
        <v>91.972408000000001</v>
      </c>
      <c r="B48" s="1">
        <v>6.4813840000000003</v>
      </c>
    </row>
    <row r="49" spans="1:2">
      <c r="A49" s="1">
        <v>88.892756000000006</v>
      </c>
      <c r="B49" s="1">
        <v>6.0546319999999998</v>
      </c>
    </row>
    <row r="50" spans="1:2">
      <c r="A50" s="1">
        <v>77.764703999999995</v>
      </c>
      <c r="B50" s="1">
        <v>5.584689</v>
      </c>
    </row>
    <row r="51" spans="1:2">
      <c r="A51" s="1"/>
      <c r="B51" s="1"/>
    </row>
    <row r="52" spans="1:2">
      <c r="A52" s="1"/>
      <c r="B52" s="1"/>
    </row>
    <row r="53" spans="1:2">
      <c r="A53" s="1" t="s">
        <v>6</v>
      </c>
      <c r="B53" s="1"/>
    </row>
    <row r="54" spans="1:2">
      <c r="A54" s="2" t="s">
        <v>7</v>
      </c>
      <c r="B54" s="3" t="s">
        <v>8</v>
      </c>
    </row>
    <row r="55" spans="1:2">
      <c r="A55" s="4">
        <f>AVERAGE(A3:A51)</f>
        <v>95.686018023809496</v>
      </c>
      <c r="B55" s="1">
        <f>AVERAGE(B3:B51)</f>
        <v>6.3573809285714296</v>
      </c>
    </row>
    <row r="56" spans="1:2">
      <c r="A56" s="1"/>
      <c r="B56" s="1"/>
    </row>
    <row r="57" spans="1:2">
      <c r="A57" s="2" t="s">
        <v>9</v>
      </c>
      <c r="B57" s="3" t="s">
        <v>10</v>
      </c>
    </row>
    <row r="58" spans="1:2">
      <c r="A58" s="1">
        <f>STDEV(A3:A51)</f>
        <v>8.6820001251528787</v>
      </c>
      <c r="B58" s="1">
        <f>STDEV(B3:B51)</f>
        <v>0.48895246198507358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headerFooter>
    <oddHeader>&amp;CEdmontosaurus AMNH 5900 Data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58"/>
  <sheetViews>
    <sheetView view="pageLayout" topLeftCell="A40" workbookViewId="0">
      <selection activeCell="D62" sqref="D62"/>
    </sheetView>
  </sheetViews>
  <sheetFormatPr baseColWidth="10" defaultColWidth="10.7109375" defaultRowHeight="13"/>
  <cols>
    <col min="1" max="1" width="15.42578125" customWidth="1"/>
    <col min="2" max="2" width="20.28515625" customWidth="1"/>
  </cols>
  <sheetData>
    <row r="1" spans="1:2">
      <c r="A1" s="1" t="s">
        <v>5</v>
      </c>
      <c r="B1" s="1" t="s">
        <v>4</v>
      </c>
    </row>
    <row r="2" spans="1:2">
      <c r="A2" s="1" t="s">
        <v>11</v>
      </c>
      <c r="B2" s="1" t="s">
        <v>12</v>
      </c>
    </row>
    <row r="3" spans="1:2">
      <c r="A3" s="1">
        <v>5.5148299999999999</v>
      </c>
      <c r="B3" s="1">
        <v>21.307715999999999</v>
      </c>
    </row>
    <row r="4" spans="1:2">
      <c r="A4" s="1">
        <v>5.5591179999999998</v>
      </c>
      <c r="B4" s="1">
        <v>23.40164</v>
      </c>
    </row>
    <row r="5" spans="1:2">
      <c r="A5" s="1">
        <v>3.8747410000000002</v>
      </c>
      <c r="B5" s="1">
        <v>18.059835</v>
      </c>
    </row>
    <row r="6" spans="1:2">
      <c r="A6" s="1">
        <v>4.5353890000000003</v>
      </c>
      <c r="B6" s="1">
        <v>23.513262999999998</v>
      </c>
    </row>
    <row r="7" spans="1:2">
      <c r="A7" s="1">
        <v>5.2217630000000002</v>
      </c>
      <c r="B7" s="1">
        <v>12.820414</v>
      </c>
    </row>
    <row r="8" spans="1:2">
      <c r="A8" s="1">
        <v>8.4980370000000001</v>
      </c>
      <c r="B8" s="1">
        <v>23.049417999999999</v>
      </c>
    </row>
    <row r="9" spans="1:2">
      <c r="A9" s="1">
        <v>4.7626439999999999</v>
      </c>
      <c r="B9" s="1">
        <v>21.841128000000001</v>
      </c>
    </row>
    <row r="10" spans="1:2">
      <c r="A10" s="1">
        <v>4.0668759999999997</v>
      </c>
      <c r="B10" s="1">
        <v>22.890732</v>
      </c>
    </row>
    <row r="11" spans="1:2">
      <c r="A11" s="1">
        <v>5.1148030000000002</v>
      </c>
      <c r="B11" s="1">
        <v>23.057531999999998</v>
      </c>
    </row>
    <row r="12" spans="1:2">
      <c r="A12" s="1">
        <v>4.5375569999999996</v>
      </c>
      <c r="B12" s="1">
        <v>23.241599999999998</v>
      </c>
    </row>
    <row r="13" spans="1:2">
      <c r="A13" s="1">
        <v>5.2552440000000002</v>
      </c>
      <c r="B13" s="1">
        <v>20.700006999999999</v>
      </c>
    </row>
    <row r="14" spans="1:2">
      <c r="A14" s="1">
        <v>5.4281449999999998</v>
      </c>
      <c r="B14" s="1">
        <v>23.426684000000002</v>
      </c>
    </row>
    <row r="15" spans="1:2">
      <c r="A15" s="1">
        <v>5.2643219999999999</v>
      </c>
      <c r="B15" s="1">
        <v>20.994956999999999</v>
      </c>
    </row>
    <row r="16" spans="1:2">
      <c r="A16" s="1">
        <v>5.6190280000000001</v>
      </c>
      <c r="B16" s="1">
        <v>20.901999</v>
      </c>
    </row>
    <row r="17" spans="1:2">
      <c r="A17" s="1">
        <v>5.7022539999999999</v>
      </c>
      <c r="B17" s="1">
        <v>19.571747999999999</v>
      </c>
    </row>
    <row r="18" spans="1:2">
      <c r="A18" s="1">
        <v>5.44069</v>
      </c>
      <c r="B18" s="1">
        <v>22.713868000000002</v>
      </c>
    </row>
    <row r="19" spans="1:2">
      <c r="A19" s="1">
        <v>5.9226929999999998</v>
      </c>
      <c r="B19" s="1">
        <v>22.611076000000001</v>
      </c>
    </row>
    <row r="20" spans="1:2">
      <c r="A20" s="1">
        <v>5.14778</v>
      </c>
      <c r="B20" s="1">
        <v>22.930337000000002</v>
      </c>
    </row>
    <row r="21" spans="1:2">
      <c r="A21" s="1">
        <v>5.3897399999999998</v>
      </c>
      <c r="B21" s="1">
        <v>21.991073</v>
      </c>
    </row>
    <row r="22" spans="1:2">
      <c r="A22" s="1">
        <v>5.7074949999999998</v>
      </c>
      <c r="B22" s="1">
        <v>23.448049999999999</v>
      </c>
    </row>
    <row r="23" spans="1:2">
      <c r="A23" s="1">
        <v>5.2489819999999998</v>
      </c>
      <c r="B23" s="1">
        <v>21.856069999999999</v>
      </c>
    </row>
    <row r="24" spans="1:2">
      <c r="A24" s="1">
        <v>5.3830910000000003</v>
      </c>
      <c r="B24" s="1">
        <v>22.017899</v>
      </c>
    </row>
    <row r="25" spans="1:2">
      <c r="A25" s="1">
        <v>3.2954490000000001</v>
      </c>
      <c r="B25" s="1">
        <v>23.958590999999998</v>
      </c>
    </row>
    <row r="26" spans="1:2">
      <c r="A26" s="1">
        <v>3.2009970000000001</v>
      </c>
      <c r="B26" s="1">
        <v>21.709133000000001</v>
      </c>
    </row>
    <row r="27" spans="1:2">
      <c r="A27" s="1">
        <v>5.5374759999999998</v>
      </c>
      <c r="B27" s="1">
        <v>23.729828000000001</v>
      </c>
    </row>
    <row r="28" spans="1:2">
      <c r="A28" s="1">
        <v>5.5847990000000003</v>
      </c>
      <c r="B28" s="1">
        <v>23.215803999999999</v>
      </c>
    </row>
    <row r="29" spans="1:2">
      <c r="A29" s="1">
        <v>5.2039179999999998</v>
      </c>
      <c r="B29" s="1">
        <v>24.083798999999999</v>
      </c>
    </row>
    <row r="30" spans="1:2">
      <c r="A30" s="1">
        <v>4.924042</v>
      </c>
      <c r="B30" s="1">
        <v>23.248670000000001</v>
      </c>
    </row>
    <row r="31" spans="1:2">
      <c r="A31" s="1">
        <v>5.0261829999999996</v>
      </c>
      <c r="B31" s="1">
        <v>22.959398</v>
      </c>
    </row>
    <row r="32" spans="1:2">
      <c r="A32" s="1">
        <v>5.359254</v>
      </c>
      <c r="B32" s="1">
        <v>21.371300999999999</v>
      </c>
    </row>
    <row r="33" spans="1:2">
      <c r="A33" s="1">
        <v>3.322622</v>
      </c>
      <c r="B33" s="1">
        <v>23.405356999999999</v>
      </c>
    </row>
    <row r="34" spans="1:2">
      <c r="A34" s="1">
        <v>3.949058</v>
      </c>
      <c r="B34" s="1">
        <v>23.635611999999998</v>
      </c>
    </row>
    <row r="35" spans="1:2">
      <c r="A35" s="1">
        <v>3.2639369999999999</v>
      </c>
      <c r="B35" s="1">
        <v>23.334629</v>
      </c>
    </row>
    <row r="36" spans="1:2">
      <c r="A36" s="1">
        <v>5.3818549999999998</v>
      </c>
      <c r="B36" s="1">
        <v>21.988665999999998</v>
      </c>
    </row>
    <row r="37" spans="1:2">
      <c r="A37" s="1">
        <v>5.2378289999999996</v>
      </c>
      <c r="B37" s="1">
        <v>18.987245000000001</v>
      </c>
    </row>
    <row r="38" spans="1:2">
      <c r="A38" s="1">
        <v>4.5415029999999996</v>
      </c>
      <c r="B38" s="1">
        <v>22.589243</v>
      </c>
    </row>
    <row r="39" spans="1:2">
      <c r="A39" s="1">
        <v>5.8440709999999996</v>
      </c>
      <c r="B39" s="1">
        <v>23.344159000000001</v>
      </c>
    </row>
    <row r="40" spans="1:2">
      <c r="A40" s="1">
        <v>5.6318460000000004</v>
      </c>
      <c r="B40" s="1">
        <v>23.386230000000001</v>
      </c>
    </row>
    <row r="41" spans="1:2">
      <c r="A41" s="1">
        <v>6.0248809999999997</v>
      </c>
      <c r="B41" s="1">
        <v>22.688891999999999</v>
      </c>
    </row>
    <row r="42" spans="1:2">
      <c r="A42" s="1">
        <v>5.7820140000000002</v>
      </c>
      <c r="B42" s="1">
        <v>22.570768999999999</v>
      </c>
    </row>
    <row r="43" spans="1:2">
      <c r="A43" s="1">
        <v>5.7855949999999998</v>
      </c>
      <c r="B43" s="1">
        <v>18.77421</v>
      </c>
    </row>
    <row r="44" spans="1:2">
      <c r="A44" s="1">
        <v>5.0893790000000001</v>
      </c>
      <c r="B44" s="1">
        <v>23.916051</v>
      </c>
    </row>
    <row r="45" spans="1:2">
      <c r="A45" s="1">
        <v>6.0667150000000003</v>
      </c>
      <c r="B45" s="1">
        <v>20.632162999999998</v>
      </c>
    </row>
    <row r="46" spans="1:2">
      <c r="A46" s="1">
        <v>4.7815529999999997</v>
      </c>
      <c r="B46" s="1">
        <v>23.221397</v>
      </c>
    </row>
    <row r="47" spans="1:2">
      <c r="A47" s="1">
        <v>4.5074110000000003</v>
      </c>
      <c r="B47" s="1">
        <v>20.511047999999999</v>
      </c>
    </row>
    <row r="48" spans="1:2">
      <c r="A48" s="1">
        <v>5.0469900000000001</v>
      </c>
      <c r="B48" s="1">
        <v>22.797924999999999</v>
      </c>
    </row>
    <row r="49" spans="1:2">
      <c r="A49" s="1">
        <v>6.1988490000000001</v>
      </c>
      <c r="B49" s="1">
        <v>23.680478000000001</v>
      </c>
    </row>
    <row r="50" spans="1:2">
      <c r="A50" s="1">
        <v>4.7919</v>
      </c>
      <c r="B50" s="1">
        <v>21.440248</v>
      </c>
    </row>
    <row r="51" spans="1:2">
      <c r="A51" s="1">
        <v>5.1476600000000001</v>
      </c>
      <c r="B51" s="1">
        <v>21.284755000000001</v>
      </c>
    </row>
    <row r="53" spans="1:2">
      <c r="A53" s="1"/>
      <c r="B53" s="1" t="s">
        <v>12</v>
      </c>
    </row>
    <row r="54" spans="1:2">
      <c r="A54" s="3" t="s">
        <v>8</v>
      </c>
      <c r="B54" s="2" t="s">
        <v>13</v>
      </c>
    </row>
    <row r="55" spans="1:2">
      <c r="A55" s="1">
        <f t="shared" ref="A55:B55" si="0">AVERAGE(A3:A51)</f>
        <v>5.1372042448979593</v>
      </c>
      <c r="B55" s="1">
        <f t="shared" si="0"/>
        <v>22.098217285714284</v>
      </c>
    </row>
    <row r="56" spans="1:2">
      <c r="A56" s="1"/>
      <c r="B56" s="1"/>
    </row>
    <row r="57" spans="1:2">
      <c r="A57" s="3" t="s">
        <v>10</v>
      </c>
      <c r="B57" s="2" t="s">
        <v>9</v>
      </c>
    </row>
    <row r="58" spans="1:2">
      <c r="A58" s="1">
        <f t="shared" ref="A58:B58" si="1">STDEV(A3:A51)</f>
        <v>0.8935667308272579</v>
      </c>
      <c r="B58" s="1">
        <f t="shared" si="1"/>
        <v>1.9593238923323555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headerFooter>
    <oddHeader>&amp;CEdmontosaurus AMNH 5900 Mantle Dentine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22"/>
  <sheetViews>
    <sheetView view="pageLayout" workbookViewId="0">
      <selection activeCell="C30" sqref="C30"/>
    </sheetView>
  </sheetViews>
  <sheetFormatPr baseColWidth="10" defaultRowHeight="13"/>
  <cols>
    <col min="1" max="1" width="18.7109375" customWidth="1"/>
    <col min="2" max="2" width="19" customWidth="1"/>
  </cols>
  <sheetData>
    <row r="1" spans="1:2">
      <c r="A1" s="1" t="s">
        <v>1</v>
      </c>
      <c r="B1" s="1" t="s">
        <v>0</v>
      </c>
    </row>
    <row r="2" spans="1:2">
      <c r="A2" s="1">
        <v>39.462766999999999</v>
      </c>
      <c r="B2" s="1">
        <v>2.0394009999999998</v>
      </c>
    </row>
    <row r="3" spans="1:2">
      <c r="A3" s="1">
        <v>36.585037999999997</v>
      </c>
      <c r="B3" s="1">
        <v>2.7603529999999998</v>
      </c>
    </row>
    <row r="4" spans="1:2">
      <c r="A4" s="1">
        <v>39.955275</v>
      </c>
      <c r="B4" s="1">
        <v>3.4183270000000001</v>
      </c>
    </row>
    <row r="5" spans="1:2">
      <c r="A5" s="1">
        <v>40.504691999999999</v>
      </c>
      <c r="B5" s="1">
        <v>2.5529250000000001</v>
      </c>
    </row>
    <row r="6" spans="1:2">
      <c r="A6" s="1">
        <v>42.768197000000001</v>
      </c>
      <c r="B6" s="1">
        <v>2.5780660000000002</v>
      </c>
    </row>
    <row r="7" spans="1:2">
      <c r="A7" s="1">
        <v>40.924475000000001</v>
      </c>
      <c r="B7" s="1">
        <v>1.7215609999999999</v>
      </c>
    </row>
    <row r="8" spans="1:2">
      <c r="A8" s="1">
        <v>40.161428999999998</v>
      </c>
      <c r="B8" s="1">
        <v>2.5133800000000002</v>
      </c>
    </row>
    <row r="9" spans="1:2">
      <c r="A9" s="1">
        <v>39.440987</v>
      </c>
      <c r="B9" s="1">
        <v>2.8970340000000001</v>
      </c>
    </row>
    <row r="10" spans="1:2">
      <c r="A10" s="1">
        <v>40.344819999999999</v>
      </c>
      <c r="B10" s="1">
        <v>2.904925</v>
      </c>
    </row>
    <row r="11" spans="1:2">
      <c r="A11" s="1">
        <v>39.345320000000001</v>
      </c>
      <c r="B11" s="1">
        <v>3.2327810000000001</v>
      </c>
    </row>
    <row r="12" spans="1:2">
      <c r="A12" s="1">
        <v>39.378774999999997</v>
      </c>
      <c r="B12" s="1">
        <v>3.5247310000000001</v>
      </c>
    </row>
    <row r="13" spans="1:2">
      <c r="A13" s="1">
        <v>40.205150000000003</v>
      </c>
      <c r="B13" s="1">
        <v>3.7390639999999999</v>
      </c>
    </row>
    <row r="14" spans="1:2">
      <c r="A14" s="1">
        <v>41.761674999999997</v>
      </c>
      <c r="B14" s="1">
        <v>3.8057720000000002</v>
      </c>
    </row>
    <row r="15" spans="1:2">
      <c r="A15" s="1">
        <v>36.132798999999999</v>
      </c>
      <c r="B15" s="1">
        <v>3.9097599999999999</v>
      </c>
    </row>
    <row r="17" spans="1:2">
      <c r="A17" s="1" t="s">
        <v>2</v>
      </c>
      <c r="B17" s="1"/>
    </row>
    <row r="18" spans="1:2">
      <c r="A18" s="5" t="s">
        <v>13</v>
      </c>
      <c r="B18" s="6" t="s">
        <v>8</v>
      </c>
    </row>
    <row r="19" spans="1:2">
      <c r="A19" s="1">
        <f>AVERAGE(A2:A15)</f>
        <v>39.78367135714285</v>
      </c>
      <c r="B19" s="1">
        <f>AVERAGE(B2:B15)</f>
        <v>2.9712914285714285</v>
      </c>
    </row>
    <row r="20" spans="1:2">
      <c r="A20" s="1"/>
      <c r="B20" s="1"/>
    </row>
    <row r="21" spans="1:2">
      <c r="A21" s="5" t="s">
        <v>3</v>
      </c>
      <c r="B21" s="6" t="s">
        <v>10</v>
      </c>
    </row>
    <row r="22" spans="1:2">
      <c r="A22" s="1">
        <f>STDEV(A2:A15)</f>
        <v>1.7418492738099729</v>
      </c>
      <c r="B22" s="1">
        <f>STDEV(B2:B15)</f>
        <v>0.66593300362928953</v>
      </c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58"/>
  <sheetViews>
    <sheetView view="pageLayout" topLeftCell="A44" workbookViewId="0">
      <selection activeCell="D29" sqref="D29"/>
    </sheetView>
  </sheetViews>
  <sheetFormatPr baseColWidth="10" defaultRowHeight="13"/>
  <cols>
    <col min="1" max="1" width="14.42578125" customWidth="1"/>
    <col min="2" max="2" width="23.42578125" customWidth="1"/>
  </cols>
  <sheetData>
    <row r="1" spans="1:2">
      <c r="A1" s="1" t="s">
        <v>4</v>
      </c>
      <c r="B1" s="1" t="s">
        <v>5</v>
      </c>
    </row>
    <row r="2" spans="1:2">
      <c r="A2" s="1" t="s">
        <v>14</v>
      </c>
      <c r="B2" s="1" t="s">
        <v>15</v>
      </c>
    </row>
    <row r="3" spans="1:2">
      <c r="A3" s="1">
        <v>5.0133080000000003</v>
      </c>
      <c r="B3" s="1">
        <v>0.28678799999999999</v>
      </c>
    </row>
    <row r="4" spans="1:2">
      <c r="A4" s="1">
        <v>4.8320299999999996</v>
      </c>
      <c r="B4" s="1">
        <v>0.27610099999999999</v>
      </c>
    </row>
    <row r="5" spans="1:2">
      <c r="A5" s="1">
        <v>4.6633209999999998</v>
      </c>
      <c r="B5" s="1">
        <v>0.26890999999999998</v>
      </c>
    </row>
    <row r="6" spans="1:2">
      <c r="A6" s="1">
        <v>4.6572889999999996</v>
      </c>
      <c r="B6" s="1">
        <v>0.284719</v>
      </c>
    </row>
    <row r="7" spans="1:2">
      <c r="A7" s="1">
        <v>4.3512079999999997</v>
      </c>
      <c r="B7" s="1">
        <v>0.27382299999999998</v>
      </c>
    </row>
    <row r="8" spans="1:2">
      <c r="A8" s="1">
        <v>4.0276949999999996</v>
      </c>
      <c r="B8" s="1">
        <v>0.27250799999999997</v>
      </c>
    </row>
    <row r="9" spans="1:2">
      <c r="A9" s="1">
        <v>3.7703250000000001</v>
      </c>
      <c r="B9" s="1">
        <v>0.28586699999999998</v>
      </c>
    </row>
    <row r="10" spans="1:2">
      <c r="A10" s="1">
        <v>4.9310400000000003</v>
      </c>
      <c r="B10" s="1">
        <v>0.28034700000000001</v>
      </c>
    </row>
    <row r="11" spans="1:2">
      <c r="A11" s="1">
        <v>4.9579170000000001</v>
      </c>
      <c r="B11" s="1">
        <v>0.28805900000000001</v>
      </c>
    </row>
    <row r="12" spans="1:2">
      <c r="A12" s="1">
        <v>4.7356670000000003</v>
      </c>
      <c r="B12" s="1">
        <v>0.27935100000000002</v>
      </c>
    </row>
    <row r="13" spans="1:2">
      <c r="A13" s="1">
        <v>4.5365070000000003</v>
      </c>
      <c r="B13" s="1">
        <v>0.27408100000000002</v>
      </c>
    </row>
    <row r="14" spans="1:2">
      <c r="A14" s="1">
        <v>4.2652229999999998</v>
      </c>
      <c r="B14" s="1">
        <v>0.26878099999999999</v>
      </c>
    </row>
    <row r="15" spans="1:2">
      <c r="A15" s="1">
        <v>4.2376209999999999</v>
      </c>
      <c r="B15" s="1">
        <v>0.28897699999999998</v>
      </c>
    </row>
    <row r="16" spans="1:2">
      <c r="A16" s="1">
        <v>3.9440490000000001</v>
      </c>
      <c r="B16" s="1">
        <v>0.28120099999999998</v>
      </c>
    </row>
    <row r="17" spans="1:2">
      <c r="A17" s="1">
        <v>4.908474</v>
      </c>
      <c r="B17" s="1">
        <v>0.27620499999999998</v>
      </c>
    </row>
    <row r="18" spans="1:2">
      <c r="A18" s="1">
        <v>4.754956</v>
      </c>
      <c r="B18" s="1">
        <v>0.272457</v>
      </c>
    </row>
    <row r="19" spans="1:2">
      <c r="A19" s="1">
        <v>4.7590130000000004</v>
      </c>
      <c r="B19" s="1">
        <v>0.277642</v>
      </c>
    </row>
    <row r="20" spans="1:2">
      <c r="A20" s="1">
        <v>4.6580529999999998</v>
      </c>
      <c r="B20" s="1">
        <v>0.28129500000000002</v>
      </c>
    </row>
    <row r="21" spans="1:2">
      <c r="A21" s="1">
        <v>4.5587419999999996</v>
      </c>
      <c r="B21" s="1">
        <v>0.28885100000000002</v>
      </c>
    </row>
    <row r="22" spans="1:2">
      <c r="A22" s="1">
        <v>4.3123060000000004</v>
      </c>
      <c r="B22" s="1">
        <v>0.27291199999999999</v>
      </c>
    </row>
    <row r="23" spans="1:2">
      <c r="A23" s="1">
        <v>4.3657409999999999</v>
      </c>
      <c r="B23" s="1">
        <v>0.297456</v>
      </c>
    </row>
    <row r="24" spans="1:2">
      <c r="A24" s="1">
        <v>4.9374209999999996</v>
      </c>
      <c r="B24" s="1">
        <v>0.281252</v>
      </c>
    </row>
    <row r="25" spans="1:2">
      <c r="A25" s="1">
        <v>4.8828719999999999</v>
      </c>
      <c r="B25" s="1">
        <v>0.28301199999999999</v>
      </c>
    </row>
    <row r="26" spans="1:2">
      <c r="A26" s="1">
        <v>4.7874509999999999</v>
      </c>
      <c r="B26" s="1">
        <v>0.27759600000000001</v>
      </c>
    </row>
    <row r="27" spans="1:2">
      <c r="A27" s="1">
        <v>4.8177370000000002</v>
      </c>
      <c r="B27" s="1">
        <v>0.28989199999999998</v>
      </c>
    </row>
    <row r="28" spans="1:2">
      <c r="A28" s="1">
        <v>4.9752710000000002</v>
      </c>
      <c r="B28" s="1">
        <v>0.31710899999999997</v>
      </c>
    </row>
    <row r="29" spans="1:2">
      <c r="A29" s="1">
        <v>4.574103</v>
      </c>
      <c r="B29" s="1">
        <v>0.28165200000000001</v>
      </c>
    </row>
    <row r="30" spans="1:2">
      <c r="A30" s="1">
        <v>4.5290350000000004</v>
      </c>
      <c r="B30" s="1">
        <v>0.28148299999999998</v>
      </c>
    </row>
    <row r="31" spans="1:2">
      <c r="A31" s="1">
        <v>5.1124660000000004</v>
      </c>
      <c r="B31" s="1">
        <v>0.29307499999999997</v>
      </c>
    </row>
    <row r="32" spans="1:2">
      <c r="A32" s="1">
        <v>5.0040709999999997</v>
      </c>
      <c r="B32" s="1">
        <v>0.29593599999999998</v>
      </c>
    </row>
    <row r="33" spans="1:2">
      <c r="A33" s="1">
        <v>4.8744100000000001</v>
      </c>
      <c r="B33" s="1">
        <v>0.27875499999999998</v>
      </c>
    </row>
    <row r="34" spans="1:2">
      <c r="A34" s="1">
        <v>4.8815619999999997</v>
      </c>
      <c r="B34" s="1">
        <v>0.28814099999999998</v>
      </c>
    </row>
    <row r="35" spans="1:2">
      <c r="A35" s="1">
        <v>4.7633599999999996</v>
      </c>
      <c r="B35" s="1">
        <v>0.28272700000000001</v>
      </c>
    </row>
    <row r="36" spans="1:2">
      <c r="A36" s="1">
        <v>4.7935480000000004</v>
      </c>
      <c r="B36" s="1">
        <v>0.28747600000000001</v>
      </c>
    </row>
    <row r="37" spans="1:2">
      <c r="A37" s="1">
        <v>4.7390790000000003</v>
      </c>
      <c r="B37" s="1">
        <v>0.27925499999999998</v>
      </c>
    </row>
    <row r="38" spans="1:2">
      <c r="A38" s="1">
        <v>5.0365679999999999</v>
      </c>
      <c r="B38" s="1">
        <v>0.28290900000000002</v>
      </c>
    </row>
    <row r="39" spans="1:2">
      <c r="A39" s="1">
        <v>5.045528</v>
      </c>
      <c r="B39" s="1">
        <v>0.28609499999999999</v>
      </c>
    </row>
    <row r="40" spans="1:2">
      <c r="A40" s="1">
        <v>5.3190289999999996</v>
      </c>
      <c r="B40" s="1">
        <v>0.32550299999999999</v>
      </c>
    </row>
    <row r="41" spans="1:2">
      <c r="A41" s="1">
        <v>4.8743879999999997</v>
      </c>
      <c r="B41" s="1">
        <v>0.27989199999999997</v>
      </c>
    </row>
    <row r="42" spans="1:2">
      <c r="A42" s="1">
        <v>5.0727919999999997</v>
      </c>
      <c r="B42" s="1">
        <v>0.30217699999999997</v>
      </c>
    </row>
    <row r="43" spans="1:2">
      <c r="A43" s="1">
        <v>4.9503159999999999</v>
      </c>
      <c r="B43" s="1">
        <v>0.291852</v>
      </c>
    </row>
    <row r="44" spans="1:2">
      <c r="A44" s="1">
        <v>4.9327500000000004</v>
      </c>
      <c r="B44" s="1">
        <v>0.28442400000000001</v>
      </c>
    </row>
    <row r="45" spans="1:2">
      <c r="A45" s="1">
        <v>5.0399260000000004</v>
      </c>
      <c r="B45" s="1">
        <v>0.27849600000000002</v>
      </c>
    </row>
    <row r="46" spans="1:2">
      <c r="A46" s="1">
        <v>5.1383349999999997</v>
      </c>
      <c r="B46" s="1">
        <v>0.29203899999999999</v>
      </c>
    </row>
    <row r="47" spans="1:2">
      <c r="A47" s="1">
        <v>4.8991509999999998</v>
      </c>
      <c r="B47" s="1">
        <v>0.27876499999999999</v>
      </c>
    </row>
    <row r="48" spans="1:2">
      <c r="A48" s="1">
        <v>4.9947100000000004</v>
      </c>
      <c r="B48" s="1">
        <v>0.284524</v>
      </c>
    </row>
    <row r="49" spans="1:2">
      <c r="A49" s="1">
        <v>4.9006930000000004</v>
      </c>
      <c r="B49" s="1">
        <v>0.28075899999999998</v>
      </c>
    </row>
    <row r="50" spans="1:2">
      <c r="A50" s="1">
        <v>4.9423700000000004</v>
      </c>
      <c r="B50" s="1">
        <v>0.281281</v>
      </c>
    </row>
    <row r="51" spans="1:2">
      <c r="A51" s="1">
        <v>5.1836979999999997</v>
      </c>
      <c r="B51" s="1">
        <v>0.30235499999999998</v>
      </c>
    </row>
    <row r="52" spans="1:2">
      <c r="A52" s="1"/>
      <c r="B52" s="1"/>
    </row>
    <row r="53" spans="1:2">
      <c r="A53" s="1" t="s">
        <v>16</v>
      </c>
      <c r="B53" s="1"/>
    </row>
    <row r="54" spans="1:2">
      <c r="A54" s="5" t="s">
        <v>13</v>
      </c>
      <c r="B54" s="6" t="s">
        <v>8</v>
      </c>
    </row>
    <row r="55" spans="1:2">
      <c r="A55" s="1">
        <f>AVERAGE(A3:A51)</f>
        <v>4.7600637755102042</v>
      </c>
      <c r="B55" s="1">
        <f>AVERAGE(B3:B51)</f>
        <v>0.28458699999999998</v>
      </c>
    </row>
    <row r="56" spans="1:2">
      <c r="A56" s="1"/>
      <c r="B56" s="1"/>
    </row>
    <row r="57" spans="1:2">
      <c r="A57" s="5" t="s">
        <v>9</v>
      </c>
      <c r="B57" s="6" t="s">
        <v>10</v>
      </c>
    </row>
    <row r="58" spans="1:2">
      <c r="A58" s="1">
        <f>STDEV(A3:A51)</f>
        <v>0.3252416354655327</v>
      </c>
      <c r="B58" s="1">
        <f>STDEV(B3:B51)</f>
        <v>1.081719295650882E-2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headerFooter>
    <oddHeader>&amp;CAMNH 5900 Secondary Dentine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58"/>
  <sheetViews>
    <sheetView view="pageLayout" topLeftCell="A35" workbookViewId="0">
      <selection activeCell="D13" sqref="D13"/>
    </sheetView>
  </sheetViews>
  <sheetFormatPr baseColWidth="10" defaultRowHeight="13"/>
  <cols>
    <col min="1" max="2" width="13.5703125" customWidth="1"/>
  </cols>
  <sheetData>
    <row r="1" spans="1:2">
      <c r="A1" s="1" t="s">
        <v>4</v>
      </c>
      <c r="B1" s="1" t="s">
        <v>5</v>
      </c>
    </row>
    <row r="2" spans="1:2">
      <c r="A2" s="1" t="s">
        <v>17</v>
      </c>
      <c r="B2" s="1" t="s">
        <v>17</v>
      </c>
    </row>
    <row r="3" spans="1:2">
      <c r="A3" s="1">
        <v>60.301158999999998</v>
      </c>
      <c r="B3" s="1">
        <v>2.885227</v>
      </c>
    </row>
    <row r="4" spans="1:2">
      <c r="A4" s="1">
        <v>66.841569000000007</v>
      </c>
      <c r="B4" s="1">
        <v>4.422644</v>
      </c>
    </row>
    <row r="5" spans="1:2">
      <c r="A5" s="1">
        <v>61.647001000000003</v>
      </c>
      <c r="B5" s="1">
        <v>3.6768679999999998</v>
      </c>
    </row>
    <row r="6" spans="1:2">
      <c r="A6" s="1">
        <v>37.913240999999999</v>
      </c>
      <c r="B6" s="1">
        <v>1.0476460000000001</v>
      </c>
    </row>
    <row r="7" spans="1:2">
      <c r="A7" s="1">
        <v>39.167459999999998</v>
      </c>
      <c r="B7" s="1">
        <v>1.469776</v>
      </c>
    </row>
    <row r="8" spans="1:2">
      <c r="A8" s="1">
        <v>33.388224999999998</v>
      </c>
      <c r="B8" s="1">
        <v>1.21163</v>
      </c>
    </row>
    <row r="9" spans="1:2">
      <c r="A9" s="1">
        <v>36.060580000000002</v>
      </c>
      <c r="B9" s="1">
        <v>1.3627720000000001</v>
      </c>
    </row>
    <row r="10" spans="1:2">
      <c r="A10" s="1">
        <v>46.762602000000001</v>
      </c>
      <c r="B10" s="1">
        <v>2.4042249999999998</v>
      </c>
    </row>
    <row r="11" spans="1:2">
      <c r="A11" s="1">
        <v>70.931693999999993</v>
      </c>
      <c r="B11" s="1">
        <v>4.4620769999999998</v>
      </c>
    </row>
    <row r="12" spans="1:2">
      <c r="A12" s="1">
        <v>57.965670000000003</v>
      </c>
      <c r="B12" s="1">
        <v>3.359022</v>
      </c>
    </row>
    <row r="13" spans="1:2">
      <c r="A13" s="1">
        <v>39.893946</v>
      </c>
      <c r="B13" s="1">
        <v>1.8678090000000001</v>
      </c>
    </row>
    <row r="14" spans="1:2">
      <c r="A14" s="1">
        <v>35.710667000000001</v>
      </c>
      <c r="B14" s="1">
        <v>1.241061</v>
      </c>
    </row>
    <row r="15" spans="1:2">
      <c r="A15" s="1">
        <v>35.457523999999999</v>
      </c>
      <c r="B15" s="1">
        <v>1.2802370000000001</v>
      </c>
    </row>
    <row r="16" spans="1:2">
      <c r="A16" s="1">
        <v>42.383285000000001</v>
      </c>
      <c r="B16" s="1">
        <v>1.9045570000000001</v>
      </c>
    </row>
    <row r="17" spans="1:2">
      <c r="A17" s="1">
        <v>36.35689</v>
      </c>
      <c r="B17" s="1">
        <v>1.188642</v>
      </c>
    </row>
    <row r="18" spans="1:2">
      <c r="A18" s="1">
        <v>28.177239</v>
      </c>
      <c r="B18" s="1">
        <v>1.1265700000000001</v>
      </c>
    </row>
    <row r="19" spans="1:2">
      <c r="A19" s="1">
        <v>63.025801000000001</v>
      </c>
      <c r="B19" s="1">
        <v>3.8475839999999999</v>
      </c>
    </row>
    <row r="20" spans="1:2">
      <c r="A20" s="1">
        <v>38.730293000000003</v>
      </c>
      <c r="B20" s="1">
        <v>2.0227810000000002</v>
      </c>
    </row>
    <row r="21" spans="1:2">
      <c r="A21" s="1">
        <v>16.712081999999999</v>
      </c>
      <c r="B21" s="1">
        <v>0.31603599999999998</v>
      </c>
    </row>
    <row r="22" spans="1:2">
      <c r="A22" s="1">
        <v>46.694436000000003</v>
      </c>
      <c r="B22" s="1">
        <v>2.0392320000000002</v>
      </c>
    </row>
    <row r="23" spans="1:2">
      <c r="A23" s="1">
        <v>62.840333999999999</v>
      </c>
      <c r="B23" s="1">
        <v>3.0975069999999998</v>
      </c>
    </row>
    <row r="24" spans="1:2">
      <c r="A24" s="1">
        <v>24.472272</v>
      </c>
      <c r="B24" s="1">
        <v>0.53672500000000001</v>
      </c>
    </row>
    <row r="25" spans="1:2">
      <c r="A25" s="1">
        <v>15.973628</v>
      </c>
      <c r="B25" s="1">
        <v>0.42532199999999998</v>
      </c>
    </row>
    <row r="26" spans="1:2">
      <c r="A26" s="1">
        <v>25.165676999999999</v>
      </c>
      <c r="B26" s="1">
        <v>0.84621900000000005</v>
      </c>
    </row>
    <row r="27" spans="1:2">
      <c r="A27" s="1">
        <v>25.583335999999999</v>
      </c>
      <c r="B27" s="1">
        <v>0.85830300000000004</v>
      </c>
    </row>
    <row r="28" spans="1:2">
      <c r="A28" s="1">
        <v>37.353206</v>
      </c>
      <c r="B28" s="1">
        <v>1.7821469999999999</v>
      </c>
    </row>
    <row r="29" spans="1:2">
      <c r="A29" s="1">
        <v>37.447965000000003</v>
      </c>
      <c r="B29" s="1">
        <v>0.95641399999999999</v>
      </c>
    </row>
    <row r="30" spans="1:2">
      <c r="A30" s="1">
        <v>52.781565999999998</v>
      </c>
      <c r="B30" s="1">
        <v>2.5059999999999998</v>
      </c>
    </row>
    <row r="31" spans="1:2">
      <c r="A31" s="1">
        <v>21.932970999999998</v>
      </c>
      <c r="B31" s="1">
        <v>0.85157400000000005</v>
      </c>
    </row>
    <row r="32" spans="1:2">
      <c r="A32" s="1">
        <v>33.762850999999998</v>
      </c>
      <c r="B32" s="1">
        <v>1.6270389999999999</v>
      </c>
    </row>
    <row r="33" spans="1:2">
      <c r="A33" s="1">
        <v>32.307386000000001</v>
      </c>
      <c r="B33" s="1">
        <v>1.971846</v>
      </c>
    </row>
    <row r="34" spans="1:2">
      <c r="A34" s="1">
        <v>49.999479999999998</v>
      </c>
      <c r="B34" s="1">
        <v>2.672752</v>
      </c>
    </row>
    <row r="35" spans="1:2">
      <c r="A35" s="1">
        <v>44.717668000000003</v>
      </c>
      <c r="B35" s="1">
        <v>1.448105</v>
      </c>
    </row>
    <row r="36" spans="1:2">
      <c r="A36" s="1">
        <v>70.700858999999994</v>
      </c>
      <c r="B36" s="1">
        <v>4.3584610000000001</v>
      </c>
    </row>
    <row r="37" spans="1:2">
      <c r="A37" s="1">
        <v>80.132853999999995</v>
      </c>
      <c r="B37" s="1">
        <v>4.8809440000000004</v>
      </c>
    </row>
    <row r="38" spans="1:2">
      <c r="A38" s="1">
        <v>32.128723999999998</v>
      </c>
      <c r="B38" s="1">
        <v>1.012254</v>
      </c>
    </row>
    <row r="39" spans="1:2">
      <c r="A39" s="1">
        <v>19.827583000000001</v>
      </c>
      <c r="B39" s="1">
        <v>0.358987</v>
      </c>
    </row>
    <row r="40" spans="1:2">
      <c r="A40" s="1">
        <v>44.231119999999997</v>
      </c>
      <c r="B40" s="1">
        <v>2.3030089999999999</v>
      </c>
    </row>
    <row r="41" spans="1:2">
      <c r="A41" s="1">
        <v>43.539284000000002</v>
      </c>
      <c r="B41" s="1">
        <v>2.0208309999999998</v>
      </c>
    </row>
    <row r="42" spans="1:2">
      <c r="A42" s="1">
        <v>56.490265999999998</v>
      </c>
      <c r="B42" s="1">
        <v>2.4471660000000002</v>
      </c>
    </row>
    <row r="43" spans="1:2">
      <c r="A43" s="1">
        <v>62.135433999999997</v>
      </c>
      <c r="B43" s="1">
        <v>3.107361</v>
      </c>
    </row>
    <row r="44" spans="1:2">
      <c r="A44" s="1">
        <v>67.539554999999993</v>
      </c>
      <c r="B44" s="1">
        <v>3.890218</v>
      </c>
    </row>
    <row r="45" spans="1:2">
      <c r="A45" s="1">
        <v>20.999262999999999</v>
      </c>
      <c r="B45" s="1">
        <v>0.89063499999999995</v>
      </c>
    </row>
    <row r="46" spans="1:2">
      <c r="A46" s="1">
        <v>30.830689</v>
      </c>
      <c r="B46" s="1">
        <v>1.2217</v>
      </c>
    </row>
    <row r="47" spans="1:2">
      <c r="A47" s="1">
        <v>50.441535000000002</v>
      </c>
      <c r="B47" s="1">
        <v>2.8243909999999999</v>
      </c>
    </row>
    <row r="48" spans="1:2">
      <c r="A48" s="1">
        <v>66.301573000000005</v>
      </c>
      <c r="B48" s="1">
        <v>3.9628709999999998</v>
      </c>
    </row>
    <row r="49" spans="1:2">
      <c r="A49" s="1">
        <v>57.456713000000001</v>
      </c>
      <c r="B49" s="1">
        <v>2.8051179999999998</v>
      </c>
    </row>
    <row r="50" spans="1:2">
      <c r="A50" s="1">
        <v>54.807997</v>
      </c>
      <c r="B50" s="1">
        <v>2.4041060000000001</v>
      </c>
    </row>
    <row r="51" spans="1:2">
      <c r="A51" s="1">
        <v>20.795005</v>
      </c>
      <c r="B51" s="1">
        <v>0.242947</v>
      </c>
    </row>
    <row r="52" spans="1:2">
      <c r="A52" s="1"/>
      <c r="B52" s="1"/>
    </row>
    <row r="53" spans="1:2">
      <c r="A53" s="1" t="s">
        <v>17</v>
      </c>
      <c r="B53" s="1"/>
    </row>
    <row r="54" spans="1:2">
      <c r="A54" s="5" t="s">
        <v>13</v>
      </c>
      <c r="B54" s="6" t="s">
        <v>8</v>
      </c>
    </row>
    <row r="55" spans="1:2">
      <c r="A55" s="1">
        <f>AVERAGE(A3:A51)</f>
        <v>43.608533836734679</v>
      </c>
      <c r="B55" s="1">
        <f>AVERAGE(B3:B51)</f>
        <v>2.0703540408163268</v>
      </c>
    </row>
    <row r="56" spans="1:2">
      <c r="A56" s="1"/>
      <c r="B56" s="1"/>
    </row>
    <row r="57" spans="1:2">
      <c r="A57" s="5" t="s">
        <v>9</v>
      </c>
      <c r="B57" s="6" t="s">
        <v>10</v>
      </c>
    </row>
    <row r="58" spans="1:2">
      <c r="A58" s="1">
        <f>STDEV(A3:A51)</f>
        <v>16.376162520474601</v>
      </c>
      <c r="B58" s="1">
        <f>STDEV(B3:B51)</f>
        <v>1.2354278160865624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headerFooter>
    <oddHeader>&amp;CEdmontosaurus AMNH 5900 Cementum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44"/>
  <sheetViews>
    <sheetView tabSelected="1" view="pageLayout" workbookViewId="0">
      <selection activeCell="A2" sqref="A2"/>
    </sheetView>
  </sheetViews>
  <sheetFormatPr baseColWidth="10" defaultRowHeight="13"/>
  <cols>
    <col min="1" max="1" width="38.85546875" customWidth="1"/>
    <col min="2" max="2" width="24.28515625" customWidth="1"/>
  </cols>
  <sheetData>
    <row r="1" spans="1:2">
      <c r="A1" s="1" t="s">
        <v>18</v>
      </c>
      <c r="B1" s="1" t="s">
        <v>4</v>
      </c>
    </row>
    <row r="2" spans="1:2">
      <c r="A2" s="1" t="s">
        <v>20</v>
      </c>
      <c r="B2" s="1" t="s">
        <v>19</v>
      </c>
    </row>
    <row r="3" spans="1:2">
      <c r="A3" s="1">
        <v>4.9137639999999996</v>
      </c>
      <c r="B3" s="1">
        <v>38.367158000000003</v>
      </c>
    </row>
    <row r="4" spans="1:2">
      <c r="A4" s="1">
        <v>5.1041090000000002</v>
      </c>
      <c r="B4" s="1">
        <v>35.302788999999997</v>
      </c>
    </row>
    <row r="5" spans="1:2">
      <c r="A5" s="1">
        <v>4.5210809999999997</v>
      </c>
      <c r="B5" s="1">
        <v>40.657727000000001</v>
      </c>
    </row>
    <row r="6" spans="1:2">
      <c r="A6" s="1">
        <v>4.6798719999999996</v>
      </c>
      <c r="B6" s="1">
        <v>36.665906999999997</v>
      </c>
    </row>
    <row r="7" spans="1:2">
      <c r="A7" s="1">
        <v>4.0653199999999998</v>
      </c>
      <c r="B7" s="1">
        <v>31.626065000000001</v>
      </c>
    </row>
    <row r="8" spans="1:2">
      <c r="A8" s="1">
        <v>5.1192710000000003</v>
      </c>
      <c r="B8" s="1">
        <v>37.623778999999999</v>
      </c>
    </row>
    <row r="9" spans="1:2">
      <c r="A9" s="1">
        <v>4.7116009999999999</v>
      </c>
      <c r="B9" s="1">
        <v>32.212477</v>
      </c>
    </row>
    <row r="10" spans="1:2">
      <c r="A10" s="1">
        <v>4.2899269999999996</v>
      </c>
      <c r="B10" s="1">
        <v>31.619982</v>
      </c>
    </row>
    <row r="11" spans="1:2">
      <c r="A11" s="1">
        <v>5.4221630000000003</v>
      </c>
      <c r="B11" s="1">
        <v>39.050910000000002</v>
      </c>
    </row>
    <row r="12" spans="1:2">
      <c r="A12" s="1">
        <v>4.2710780000000002</v>
      </c>
      <c r="B12" s="1">
        <v>39.326151000000003</v>
      </c>
    </row>
    <row r="13" spans="1:2">
      <c r="A13" s="1">
        <v>4.7089780000000001</v>
      </c>
      <c r="B13" s="1">
        <v>39.531317000000001</v>
      </c>
    </row>
    <row r="14" spans="1:2">
      <c r="A14" s="1">
        <v>4.818308</v>
      </c>
      <c r="B14" s="1">
        <v>40.729818999999999</v>
      </c>
    </row>
    <row r="15" spans="1:2">
      <c r="A15" s="1">
        <v>4.6871600000000004</v>
      </c>
      <c r="B15" s="1">
        <v>41.611114999999998</v>
      </c>
    </row>
    <row r="16" spans="1:2">
      <c r="A16" s="1">
        <v>4.8213949999999999</v>
      </c>
      <c r="B16" s="1">
        <v>37.085408000000001</v>
      </c>
    </row>
    <row r="17" spans="1:2">
      <c r="A17" s="1">
        <v>4.8466889999999996</v>
      </c>
      <c r="B17" s="1">
        <v>29.727748999999999</v>
      </c>
    </row>
    <row r="18" spans="1:2">
      <c r="A18" s="1">
        <v>5.0610150000000003</v>
      </c>
      <c r="B18" s="1">
        <v>34.977085000000002</v>
      </c>
    </row>
    <row r="19" spans="1:2">
      <c r="A19" s="1">
        <v>5.0053679999999998</v>
      </c>
      <c r="B19" s="1">
        <v>39.824697999999998</v>
      </c>
    </row>
    <row r="20" spans="1:2">
      <c r="A20" s="1">
        <v>4.9311439999999997</v>
      </c>
      <c r="B20" s="1">
        <v>39.000512000000001</v>
      </c>
    </row>
    <row r="21" spans="1:2">
      <c r="A21" s="1">
        <v>4.6616970000000002</v>
      </c>
      <c r="B21" s="1">
        <v>42.118053000000003</v>
      </c>
    </row>
    <row r="22" spans="1:2">
      <c r="A22" s="1">
        <v>4.3625629999999997</v>
      </c>
      <c r="B22" s="1">
        <v>39.140855000000002</v>
      </c>
    </row>
    <row r="23" spans="1:2">
      <c r="A23" s="1">
        <v>4.709257</v>
      </c>
      <c r="B23" s="1">
        <v>36.892218</v>
      </c>
    </row>
    <row r="24" spans="1:2">
      <c r="A24" s="1">
        <v>4.1988149999999997</v>
      </c>
      <c r="B24" s="1">
        <v>31.377829999999999</v>
      </c>
    </row>
    <row r="25" spans="1:2">
      <c r="A25" s="1">
        <v>4.4839900000000004</v>
      </c>
      <c r="B25" s="1">
        <v>42.015635000000003</v>
      </c>
    </row>
    <row r="26" spans="1:2">
      <c r="A26" s="1">
        <v>4.9718809999999998</v>
      </c>
      <c r="B26" s="1">
        <v>39.769404000000002</v>
      </c>
    </row>
    <row r="27" spans="1:2">
      <c r="A27" s="1">
        <v>5.2027679999999998</v>
      </c>
      <c r="B27" s="1">
        <v>28.763473000000001</v>
      </c>
    </row>
    <row r="28" spans="1:2">
      <c r="A28" s="1">
        <v>4.6549329999999998</v>
      </c>
      <c r="B28" s="1">
        <v>31.246078000000001</v>
      </c>
    </row>
    <row r="29" spans="1:2">
      <c r="A29" s="1">
        <v>3.7279930000000001</v>
      </c>
      <c r="B29" s="1">
        <v>38.795530999999997</v>
      </c>
    </row>
    <row r="30" spans="1:2">
      <c r="A30" s="1">
        <v>4.8269820000000001</v>
      </c>
      <c r="B30" s="1">
        <v>40.646053000000002</v>
      </c>
    </row>
    <row r="31" spans="1:2">
      <c r="A31" s="1">
        <v>4.787947</v>
      </c>
      <c r="B31" s="1">
        <v>38.398046000000001</v>
      </c>
    </row>
    <row r="32" spans="1:2">
      <c r="A32" s="1">
        <v>4.8559900000000003</v>
      </c>
      <c r="B32" s="1">
        <v>29.703679999999999</v>
      </c>
    </row>
    <row r="33" spans="1:2">
      <c r="A33" s="1">
        <v>5.1560920000000001</v>
      </c>
      <c r="B33" s="1">
        <v>39.443922000000001</v>
      </c>
    </row>
    <row r="34" spans="1:2">
      <c r="A34" s="1">
        <v>5.0919889999999999</v>
      </c>
      <c r="B34" s="1">
        <v>40.172390999999998</v>
      </c>
    </row>
    <row r="35" spans="1:2">
      <c r="A35" s="1">
        <v>4.8550599999999999</v>
      </c>
      <c r="B35" s="1">
        <v>39.067137000000002</v>
      </c>
    </row>
    <row r="36" spans="1:2">
      <c r="A36" s="1">
        <v>4.6848200000000002</v>
      </c>
      <c r="B36" s="1">
        <v>41.210583</v>
      </c>
    </row>
    <row r="37" spans="1:2">
      <c r="A37" s="1">
        <v>4.6507059999999996</v>
      </c>
      <c r="B37" s="1">
        <v>43.421385999999998</v>
      </c>
    </row>
    <row r="38" spans="1:2">
      <c r="A38" s="1"/>
      <c r="B38" s="1"/>
    </row>
    <row r="39" spans="1:2">
      <c r="A39" s="1"/>
      <c r="B39" s="1"/>
    </row>
    <row r="40" spans="1:2">
      <c r="A40" s="6" t="s">
        <v>8</v>
      </c>
      <c r="B40" s="5" t="s">
        <v>13</v>
      </c>
    </row>
    <row r="41" spans="1:2">
      <c r="A41" s="1">
        <f>AVERAGE(A3:A37)</f>
        <v>4.7389064571428579</v>
      </c>
      <c r="B41" s="4">
        <f>AVERAGE(B3:B37)</f>
        <v>37.346369228571433</v>
      </c>
    </row>
    <row r="42" spans="1:2">
      <c r="A42" s="1"/>
      <c r="B42" s="1"/>
    </row>
    <row r="43" spans="1:2">
      <c r="A43" s="6" t="s">
        <v>10</v>
      </c>
      <c r="B43" s="5" t="s">
        <v>9</v>
      </c>
    </row>
    <row r="44" spans="1:2">
      <c r="A44" s="1">
        <f>STDEV(A3:A37)</f>
        <v>0.34690627888838615</v>
      </c>
      <c r="B44" s="1">
        <f>STDEV(B3:B37)</f>
        <v>4.0674212161858589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headerFooter>
    <oddHeader>&amp;CAMNH 5900 Giant Tubule Data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Enamel</vt:lpstr>
      <vt:lpstr>Mantle Dentine</vt:lpstr>
      <vt:lpstr>Orthodentine</vt:lpstr>
      <vt:lpstr>Secondary Dentine</vt:lpstr>
      <vt:lpstr>Cementum</vt:lpstr>
      <vt:lpstr>Giant Tubule</vt:lpstr>
    </vt:vector>
  </TitlesOfParts>
  <Company>Florida State University</Company>
  <LinksUpToDate>false</LinksUpToDate>
  <SharedDoc>false</SharedDoc>
  <HyperlinksChanged>false</HyperlinksChanged>
  <AppVersion>12.0257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Erickson</dc:creator>
  <cp:lastModifiedBy>Gregory Erickson</cp:lastModifiedBy>
  <dcterms:created xsi:type="dcterms:W3CDTF">2012-07-31T21:22:07Z</dcterms:created>
  <dcterms:modified xsi:type="dcterms:W3CDTF">2012-07-31T22:33:11Z</dcterms:modified>
</cp:coreProperties>
</file>