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Default Extension="rels" ContentType="application/vnd.openxmlformats-package.relationships+xml"/>
  <Override PartName="/docProps/app.xml" ContentType="application/vnd.openxmlformats-officedocument.extended-properties+xml"/>
  <Default Extension="jpeg" ContentType="image/jpeg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4540" yWindow="700" windowWidth="16400" windowHeight="14040" tabRatio="500" firstSheet="2" activeTab="4"/>
  </bookViews>
  <sheets>
    <sheet name="Enamel" sheetId="1" r:id="rId1"/>
    <sheet name="Orthodentine" sheetId="2" r:id="rId2"/>
    <sheet name="Secondary Dentine" sheetId="3" r:id="rId3"/>
    <sheet name="Cementum 1" sheetId="4" r:id="rId4"/>
    <sheet name="Cementum 2" sheetId="5" r:id="rId5"/>
  </sheets>
  <externalReferences>
    <externalReference r:id="rId6"/>
  </externalReference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U2" i="4"/>
  <c r="S2"/>
  <c r="U1"/>
  <c r="S1"/>
  <c r="U2" i="5"/>
  <c r="S2"/>
  <c r="U1"/>
  <c r="S1"/>
  <c r="U2" i="1"/>
  <c r="S2"/>
  <c r="U1"/>
  <c r="S1"/>
  <c r="U2" i="2"/>
  <c r="S2"/>
  <c r="U1"/>
  <c r="S1"/>
  <c r="U2" i="3"/>
  <c r="S2"/>
  <c r="U1"/>
  <c r="S1"/>
</calcChain>
</file>

<file path=xl/sharedStrings.xml><?xml version="1.0" encoding="utf-8"?>
<sst xmlns="http://schemas.openxmlformats.org/spreadsheetml/2006/main" count="505" uniqueCount="422">
  <si>
    <t>Modern Bison_Cement Out 0035.hys</t>
  </si>
  <si>
    <t>Modern Bison_Cement Out 0036.hys</t>
  </si>
  <si>
    <t>Modern Bison_Cement Out 0037.hys</t>
  </si>
  <si>
    <t>Modern Bison_Cement Out 0038.hys</t>
  </si>
  <si>
    <t>Modern Bison_Cement Out 0039.hys</t>
  </si>
  <si>
    <t>Modern Bison_Cement Out 0040.hys</t>
  </si>
  <si>
    <t>Modern Bison_Cement Out 0041.hys</t>
  </si>
  <si>
    <t>Modern Bison_Cement Out 0042.hys</t>
  </si>
  <si>
    <t>Modern Bison_Cement Out 0043.hys</t>
  </si>
  <si>
    <t>Modern Bison_Cement Out 0044.hys</t>
  </si>
  <si>
    <t>Modern Bison_Cement Out 0045.hys</t>
  </si>
  <si>
    <t>Modern Bison_Cement Out 0046.hys</t>
  </si>
  <si>
    <t>Modern Bison_Cement Out 0047.hys</t>
  </si>
  <si>
    <t>Modern Bison_Cement Out 0048.hys</t>
  </si>
  <si>
    <t>Modern Bison_Cement Out 0049.hys</t>
  </si>
  <si>
    <t>Modern Bison_Cement Out 0050.hys</t>
  </si>
  <si>
    <t>Modern Bison_Cement Out 0051.hys</t>
  </si>
  <si>
    <t>Modern Bison_Cement Out 0052.hys</t>
  </si>
  <si>
    <t>Modern Bison_Cement Out 0053.hys</t>
  </si>
  <si>
    <t>Modern Bison_Cement Out 0054.hys</t>
  </si>
  <si>
    <t>Modern Bison_Cement Out 0055.hys</t>
  </si>
  <si>
    <t>Modern Bison_Cement Out 0056.hys</t>
  </si>
  <si>
    <t>Modern Bison_Cement Out 0057.hys</t>
  </si>
  <si>
    <t>Modern Bison_Cement Out 0058.hys</t>
  </si>
  <si>
    <t>Modern Bison_Cement Out 0059.hys</t>
  </si>
  <si>
    <t>Modern Bison_Cement Out 0060.hys</t>
  </si>
  <si>
    <t>Modern Bison_Cement Out 0061.hys</t>
  </si>
  <si>
    <t>Modern Bison_Cement Out 0062.hys</t>
  </si>
  <si>
    <t>Modern Bison_Cement Out 0063.hys</t>
  </si>
  <si>
    <t>Modern Bison_Cement Out 0064.hys</t>
  </si>
  <si>
    <t>Modern Bison_Cement Out 0065.hys</t>
  </si>
  <si>
    <t>Modern Bison_Cement Out 0066.hys</t>
  </si>
  <si>
    <t>Modern Bison_Cement Out 0067.hys</t>
  </si>
  <si>
    <t>Modern Bison_Cement Out 0068.hys</t>
  </si>
  <si>
    <t>Modern Bison_Cement Out 0069.hys</t>
  </si>
  <si>
    <t>Modern Bison_Cement Out 0070.hys</t>
  </si>
  <si>
    <t>Modern Bison_Cement Out 0071.hys</t>
  </si>
  <si>
    <t>Modern Bison_Cement Out 0072.hys</t>
  </si>
  <si>
    <t>Modern Bison_Cement Out 0073.hys</t>
  </si>
  <si>
    <t>Modern Bison_Cement Out 0074.hys</t>
  </si>
  <si>
    <t>Modern Bison_Cement Out 0075.hys</t>
  </si>
  <si>
    <t>Modern Bison_Cement Out 0076.hys</t>
  </si>
  <si>
    <t>Modern Bison_Cement Out 0077.hys</t>
  </si>
  <si>
    <t>Modern Bison_Cement Out 0078.hys</t>
  </si>
  <si>
    <t>Modern Bison_Cement Out 0079.hys</t>
  </si>
  <si>
    <t>Modern Bison_Cement-In 0064.hys</t>
  </si>
  <si>
    <t>Modern Bison_Cement-In 0065.hys</t>
  </si>
  <si>
    <t>Modern Bison_Cement-In 0066.hys</t>
  </si>
  <si>
    <t>Modern Bison_Cement-In 0067.hys</t>
  </si>
  <si>
    <t>Modern Bison_Cement-In 0068.hys</t>
  </si>
  <si>
    <t>Modern Bison_Cement-In 0069.hys</t>
  </si>
  <si>
    <t>Modern Bison_Cement-In 0070.hys</t>
  </si>
  <si>
    <t>Modern Bison_Cement-In 0071.hys</t>
  </si>
  <si>
    <t>Modern Bison_Cement-In 0072.hys</t>
  </si>
  <si>
    <t>Modern Bison_Cement-In 0073.hys</t>
  </si>
  <si>
    <t>Modern Bison_Cement-In 0074.hys</t>
  </si>
  <si>
    <t>Modern Bison_Cement-In 0075.hys</t>
  </si>
  <si>
    <t>Modern Bison_Cement-In 0076.hys</t>
  </si>
  <si>
    <t>Modern Bison_Cement-In 0077.hys</t>
  </si>
  <si>
    <t>Modern Bison_Cement-In 0078.hys</t>
  </si>
  <si>
    <t>Modern Bison_Cement-In 0079.hys</t>
  </si>
  <si>
    <t>Bison Fossil_Cementum in 0079.hys</t>
  </si>
  <si>
    <t>Modern Bison_Cement Out 0000.hys</t>
  </si>
  <si>
    <t>Modern Bison_Cement Out 0001.hys</t>
  </si>
  <si>
    <t>Modern Bison_Cement Out 0002.hys</t>
  </si>
  <si>
    <t>Modern Bison_Cement Out 0003.hys</t>
  </si>
  <si>
    <t>Modern Bison_Cement Out 0004.hys</t>
  </si>
  <si>
    <t>Modern Bison_Cement Out 0005.hys</t>
  </si>
  <si>
    <t>Modern Bison_Cement Out 0006.hys</t>
  </si>
  <si>
    <t>Modern Bison_Cement Out 0007.hys</t>
  </si>
  <si>
    <t>Modern Bison_Cement Out 0008.hys</t>
  </si>
  <si>
    <t>Modern Bison_Cement Out 0009.hys</t>
  </si>
  <si>
    <t>Modern Bison_Cement Out 0010.hys</t>
  </si>
  <si>
    <t>Modern Bison_Cement Out 0011.hys</t>
  </si>
  <si>
    <t>Modern Bison_Cement Out 0012.hys</t>
  </si>
  <si>
    <t>Modern Bison_Cement Out 0013.hys</t>
  </si>
  <si>
    <t>Modern Bison_Cement Out 0014.hys</t>
  </si>
  <si>
    <t>Modern Bison_Cement Out 0015.hys</t>
  </si>
  <si>
    <t>Modern Bison_Cement Out 0016.hys</t>
  </si>
  <si>
    <t>Modern Bison_Cement Out 0017.hys</t>
  </si>
  <si>
    <t>Modern Bison_Cement Out 0018.hys</t>
  </si>
  <si>
    <t>Modern Bison_Cement Out 0019.hys</t>
  </si>
  <si>
    <t>Modern Bison_Cement Out 0020.hys</t>
  </si>
  <si>
    <t>Modern Bison_Cement Out 0021.hys</t>
  </si>
  <si>
    <t>Modern Bison_Cement Out 0022.hys</t>
  </si>
  <si>
    <t>Modern Bison_Cement Out 0023.hys</t>
  </si>
  <si>
    <t>Modern Bison_Cement Out 0024.hys</t>
  </si>
  <si>
    <t>Modern Bison_Cement Out 0025.hys</t>
  </si>
  <si>
    <t>Modern Bison_Cement Out 0026.hys</t>
  </si>
  <si>
    <t>Modern Bison_Cement Out 0027.hys</t>
  </si>
  <si>
    <t>Modern Bison_Cement Out 0028.hys</t>
  </si>
  <si>
    <t>Modern Bison_Cement Out 0029.hys</t>
  </si>
  <si>
    <t>Modern Bison_Cement Out 0030.hys</t>
  </si>
  <si>
    <t>Modern Bison_Cement Out 0031.hys</t>
  </si>
  <si>
    <t>Modern Bison_Cement Out 0032.hys</t>
  </si>
  <si>
    <t>Modern Bison_Cement Out 0033.hys</t>
  </si>
  <si>
    <t>Modern Bison_Cement Out 0034.hys</t>
  </si>
  <si>
    <t>Modern Bison_Cement-In 0011.hys</t>
  </si>
  <si>
    <t>Modern Bison_Cement-In 0012.hys</t>
  </si>
  <si>
    <t>Modern Bison_Cement-In 0013.hys</t>
  </si>
  <si>
    <t>Modern Bison_Cement-In 0014.hys</t>
  </si>
  <si>
    <t>Modern Bison_Cement-In 0015.hys</t>
  </si>
  <si>
    <t>Modern Bison_Cement-In 0016.hys</t>
  </si>
  <si>
    <t>Modern Bison_Cement-In 0017.hys</t>
  </si>
  <si>
    <t>Modern Bison_Cement-In 0018.hys</t>
  </si>
  <si>
    <t>Modern Bison_Cement-In 0019.hys</t>
  </si>
  <si>
    <t>Modern Bison_Cement-In 0020.hys</t>
  </si>
  <si>
    <t>Modern Bison_Cement-In 0021.hys</t>
  </si>
  <si>
    <t>Modern Bison_Cement-In 0022.hys</t>
  </si>
  <si>
    <t>Modern Bison_Cement-In 0023.hys</t>
  </si>
  <si>
    <t>Modern Bison_Cement-In 0024.hys</t>
  </si>
  <si>
    <t>Modern Bison_Cement-In 0025.hys</t>
  </si>
  <si>
    <t>Modern Bison_Cement-In 0026.hys</t>
  </si>
  <si>
    <t>Modern Bison_Cement-In 0027.hys</t>
  </si>
  <si>
    <t>Modern Bison_Cement-In 0028.hys</t>
  </si>
  <si>
    <t>Modern Bison_Cement-In 0029.hys</t>
  </si>
  <si>
    <t>Modern Bison_Cement-In 0030.hys</t>
  </si>
  <si>
    <t>Modern Bison_Cement-In 0031.hys</t>
  </si>
  <si>
    <t>Modern Bison_Cement-In 0032.hys</t>
  </si>
  <si>
    <t>Modern Bison_Cement-In 0033.hys</t>
  </si>
  <si>
    <t>Modern Bison_Cement-In 0034.hys</t>
  </si>
  <si>
    <t>Modern Bison_Cement-In 0035.hys</t>
  </si>
  <si>
    <t>Modern Bison_Cement-In 0036.hys</t>
  </si>
  <si>
    <t>Modern Bison_Cement-In 0037.hys</t>
  </si>
  <si>
    <t>Modern Bison_Cement-In 0038.hys</t>
  </si>
  <si>
    <t>Modern Bison_Cement-In 0039.hys</t>
  </si>
  <si>
    <t>Modern Bison_Cement-In 0040.hys</t>
  </si>
  <si>
    <t>Modern Bison_Cement-In 0041.hys</t>
  </si>
  <si>
    <t>Modern Bison_Cement-In 0042.hys</t>
  </si>
  <si>
    <t>Modern Bison_Cement-In 0043.hys</t>
  </si>
  <si>
    <t>Modern Bison_Cement-In 0044.hys</t>
  </si>
  <si>
    <t>Modern Bison_Cement-In 0045.hys</t>
  </si>
  <si>
    <t>Modern Bison_Cement-In 0046.hys</t>
  </si>
  <si>
    <t>Modern Bison_Cement-In 0047.hys</t>
  </si>
  <si>
    <t>Modern Bison_Cement-In 0048.hys</t>
  </si>
  <si>
    <t>Modern Bison_Cement-In 0049.hys</t>
  </si>
  <si>
    <t>Modern Bison_Cement-In 0050.hys</t>
  </si>
  <si>
    <t>Modern Bison_Cement-In 0051.hys</t>
  </si>
  <si>
    <t>Modern Bison_Cement-In 0052.hys</t>
  </si>
  <si>
    <t>Modern Bison_Cement-In 0053.hys</t>
  </si>
  <si>
    <t>Modern Bison_Cement-In 0054.hys</t>
  </si>
  <si>
    <t>Modern Bison_Cement-In 0055.hys</t>
  </si>
  <si>
    <t>Modern Bison_Cement-In 0056.hys</t>
  </si>
  <si>
    <t>Modern Bison_Cement-In 0057.hys</t>
  </si>
  <si>
    <t>Modern Bison_Cement-In 0058.hys</t>
  </si>
  <si>
    <t>Modern Bison_Cement-In 0059.hys</t>
  </si>
  <si>
    <t>Modern Bison_Cement-In 0060.hys</t>
  </si>
  <si>
    <t>Modern Bison_Cement-In 0061.hys</t>
  </si>
  <si>
    <t>Modern Bison_Cement-In 0062.hys</t>
  </si>
  <si>
    <t>Modern Bison_Cement-In 0063.hys</t>
  </si>
  <si>
    <t>Modern Bison_Sec Dent 0037.hys</t>
  </si>
  <si>
    <t>Modern Bison_Sec Dent 0038.hys</t>
  </si>
  <si>
    <t>Modern Bison_Sec Dent 0039.hys</t>
  </si>
  <si>
    <t>Modern Bison_Sec Dent 0040.hys</t>
  </si>
  <si>
    <t>Modern Bison_Sec Dent 0041.hys</t>
  </si>
  <si>
    <t>Modern Bison_Sec Dent 0042.hys</t>
  </si>
  <si>
    <t>Modern Bison_Sec Dent 0043.hys</t>
  </si>
  <si>
    <t>Modern Bison_Sec Dent 0044.hys</t>
  </si>
  <si>
    <t>Modern Bison_Sec Dent 0045.hys</t>
  </si>
  <si>
    <t>Modern Bison_Sec Dent 0046.hys</t>
  </si>
  <si>
    <t>Modern Bison_Sec Dent 0047.hys</t>
  </si>
  <si>
    <t>Modern Bison_Sec Dent 0048.hys</t>
  </si>
  <si>
    <t>Modern Bison_Sec Dent 0049.hys</t>
  </si>
  <si>
    <t>Modern Bison_Sec Dent 0050.hys</t>
  </si>
  <si>
    <t>Modern Bison_Sec Dent 0051.hys</t>
  </si>
  <si>
    <t>Modern Bison_Sec Dent 0052.hys</t>
  </si>
  <si>
    <t>Modern Bison_Sec Dent 0053.hys</t>
  </si>
  <si>
    <t>Modern Bison_Sec Dent 0054.hys</t>
  </si>
  <si>
    <t>Modern Bison_Sec Dent 0055.hys</t>
  </si>
  <si>
    <t>Modern Bison_Sec Dent 0056.hys</t>
  </si>
  <si>
    <t>Modern Bison_Sec Dent 0057.hys</t>
  </si>
  <si>
    <t>Modern Bison_Sec Dent 0058.hys</t>
  </si>
  <si>
    <t>Modern Bison_Sec Dent 0059.hys</t>
  </si>
  <si>
    <t>Modern Bison_Sec Dent 0060.hys</t>
  </si>
  <si>
    <t>Modern Bison_Sec Dent 0061.hys</t>
  </si>
  <si>
    <t>Modern Bison_Sec Dent 0062.hys</t>
  </si>
  <si>
    <t>Modern Bison_Sec Dent 0063.hys</t>
  </si>
  <si>
    <t>Modern Bison_Sec Dent 0064.hys</t>
  </si>
  <si>
    <t>Modern Bison_Sec Dent 0065.hys</t>
  </si>
  <si>
    <t>Modern Bison_Sec Dent 0066.hys</t>
  </si>
  <si>
    <t>Modern Bison_Sec Dent 0067.hys</t>
  </si>
  <si>
    <t>Modern Bison_Sec Dent 0068.hys</t>
  </si>
  <si>
    <t>Modern Bison_Sec Dent 0069.hys</t>
  </si>
  <si>
    <t>Modern Bison_Sec Dent 0070.hys</t>
  </si>
  <si>
    <t>Modern Bison_Sec Dent 0071.hys</t>
  </si>
  <si>
    <t>Modern Bison_Sec Dent 0072.hys</t>
  </si>
  <si>
    <t>Modern Bison_Sec Dent 0073.hys</t>
  </si>
  <si>
    <t>Modern Bison_Sec Dent 0074.hys</t>
  </si>
  <si>
    <t>Modern Bison_Sec Dent 0075.hys</t>
  </si>
  <si>
    <t>Modern Bison_Sec Dent 0076.hys</t>
  </si>
  <si>
    <t>Modern Bison_Sec Dent 0077.hys</t>
  </si>
  <si>
    <t>Modern Bison_Sec Dent 0078.hys</t>
  </si>
  <si>
    <t>Modern Bison_Sec Dent 0079.hys</t>
  </si>
  <si>
    <t>Modern Bison_Cement-In 0000.hys</t>
  </si>
  <si>
    <t>Modern Bison_Cement-In 0001.hys</t>
  </si>
  <si>
    <t>Modern Bison_Cement-In 0002.hys</t>
  </si>
  <si>
    <t>Modern Bison_Cement-In 0003.hys</t>
  </si>
  <si>
    <t>Modern Bison_Cement-In 0004.hys</t>
  </si>
  <si>
    <t>Modern Bison_Cement-In 0005.hys</t>
  </si>
  <si>
    <t>Modern Bison_Cement-In 0006.hys</t>
  </si>
  <si>
    <t>Modern Bison_Cement-In 0007.hys</t>
  </si>
  <si>
    <t>Modern Bison_Cement-In 0008.hys</t>
  </si>
  <si>
    <t>Modern Bison_Cement-In 0009.hys</t>
  </si>
  <si>
    <t>Modern Bison_Cement-In 0010.hys</t>
  </si>
  <si>
    <t>Modern Bison_Prim Dent In 0063.hys</t>
  </si>
  <si>
    <t>Modern Bison_Prim Dent In 0064.hys</t>
  </si>
  <si>
    <t>Modern Bison_Prim Dent In 0065.hys</t>
  </si>
  <si>
    <t>Modern Bison_Prim Dent In 0066.hys</t>
  </si>
  <si>
    <t>Modern Bison_Prim Dent In 0067.hys</t>
  </si>
  <si>
    <t>Modern Bison_Prim Dent In 0068.hys</t>
  </si>
  <si>
    <t>Modern Bison_Prim Dent In 0070.hys</t>
  </si>
  <si>
    <t>Modern Bison_Prim Dent In 0071.hys</t>
  </si>
  <si>
    <t>Modern Bison_Prim Dent In 0072.hys</t>
  </si>
  <si>
    <t>Modern Bison_Prim Dent In 0073.hys</t>
  </si>
  <si>
    <t>Modern Bison_Prim Dent In 0074.hys</t>
  </si>
  <si>
    <t>Modern Bison_Prim Dent In 0075.hys</t>
  </si>
  <si>
    <t>Modern Bison_Prim Dent In 0076.hys</t>
  </si>
  <si>
    <t>Modern Bison_Prim Dent In 0077.hys</t>
  </si>
  <si>
    <t>Modern Bison_Prim Dent In 0078.hys</t>
  </si>
  <si>
    <t>Modern Bison_Prim Dent In 0079.hys</t>
  </si>
  <si>
    <t>Modern Bison_Sec Dent 0000.hys</t>
  </si>
  <si>
    <t>Modern Bison_Sec Dent 0001.hys</t>
  </si>
  <si>
    <t>Modern Bison_Sec Dent 0002.hys</t>
  </si>
  <si>
    <t>Modern Bison_Sec Dent 0003.hys</t>
  </si>
  <si>
    <t>Modern Bison_Sec Dent 0004.hys</t>
  </si>
  <si>
    <t>Modern Bison_Sec Dent 0005.hys</t>
  </si>
  <si>
    <t>Modern Bison_Sec Dent 0006.hys</t>
  </si>
  <si>
    <t>Modern Bison_Sec Dent 0007.hys</t>
  </si>
  <si>
    <t>Modern Bison_Sec Dent 0008.hys</t>
  </si>
  <si>
    <t>Modern Bison_Sec Dent 0009.hys</t>
  </si>
  <si>
    <t>Modern Bison_Sec Dent 0010.hys</t>
  </si>
  <si>
    <t>Modern Bison_Sec Dent 0011.hys</t>
  </si>
  <si>
    <t>Modern Bison_Sec Dent 0012.hys</t>
  </si>
  <si>
    <t>Modern Bison_Sec Dent 0013.hys</t>
  </si>
  <si>
    <t>Modern Bison_Sec Dent 0014.hys</t>
  </si>
  <si>
    <t>Modern Bison_Sec Dent 0015.hys</t>
  </si>
  <si>
    <t>Modern Bison_Sec Dent 0016.hys</t>
  </si>
  <si>
    <t>Modern Bison_Sec Dent 0017.hys</t>
  </si>
  <si>
    <t>Modern Bison_Sec Dent 0018.hys</t>
  </si>
  <si>
    <t>Modern Bison_Sec Dent 0019.hys</t>
  </si>
  <si>
    <t>Modern Bison_Sec Dent 0020.hys</t>
  </si>
  <si>
    <t>Modern Bison_Sec Dent 0021.hys</t>
  </si>
  <si>
    <t>Modern Bison_Sec Dent 0022.hys</t>
  </si>
  <si>
    <t>Modern Bison_Sec Dent 0023.hys</t>
  </si>
  <si>
    <t>Modern Bison_Sec Dent 0024.hys</t>
  </si>
  <si>
    <t>Modern Bison_Sec Dent 0025.hys</t>
  </si>
  <si>
    <t>Modern Bison_Sec Dent 0026.hys</t>
  </si>
  <si>
    <t>Modern Bison_Sec Dent 0027.hys</t>
  </si>
  <si>
    <t>Modern Bison_Sec Dent 0028.hys</t>
  </si>
  <si>
    <t>Modern Bison_Sec Dent 0029.hys</t>
  </si>
  <si>
    <t>Modern Bison_Sec Dent 0030.hys</t>
  </si>
  <si>
    <t>Modern Bison_Sec Dent 0031.hys</t>
  </si>
  <si>
    <t>Modern Bison_Sec Dent 0032.hys</t>
  </si>
  <si>
    <t>Modern Bison_Sec Dent 0033.hys</t>
  </si>
  <si>
    <t>Modern Bison_Sec Dent 0034.hys</t>
  </si>
  <si>
    <t>Modern Bison_Sec Dent 0035.hys</t>
  </si>
  <si>
    <t>Modern Bison_Sec Dent 0036.hys</t>
  </si>
  <si>
    <t>Modern Bison_Prim Dent In 0014.hys</t>
  </si>
  <si>
    <t>Modern Bison_Prim Dent In 0015.hys</t>
  </si>
  <si>
    <t>Modern Bison_Prim Dent In 0016.hys</t>
  </si>
  <si>
    <t>Modern Bison_Prim Dent In 0017.hys</t>
  </si>
  <si>
    <t>Modern Bison_Prim Dent In 0018.hys</t>
  </si>
  <si>
    <t>Modern Bison_Prim Dent In 0019.hys</t>
  </si>
  <si>
    <t>Modern Bison_Prim Dent In 0020.hys</t>
  </si>
  <si>
    <t>Modern Bison_Prim Dent In 0021.hys</t>
  </si>
  <si>
    <t>Modern Bison_Prim Dent In 0022.hys</t>
  </si>
  <si>
    <t>Modern Bison_Prim Dent In 0023.hys</t>
  </si>
  <si>
    <t>Modern Bison_Prim Dent In 0024.hys</t>
  </si>
  <si>
    <t>Modern Bison_Prim Dent In 0025.hys</t>
  </si>
  <si>
    <t>Modern Bison_Prim Dent In 0026.hys</t>
  </si>
  <si>
    <t>Modern Bison_Prim Dent In 0027.hys</t>
  </si>
  <si>
    <t>Modern Bison_Prim Dent In 0028.hys</t>
  </si>
  <si>
    <t>Modern Bison_Prim Dent In 0029.hys</t>
  </si>
  <si>
    <t>Modern Bison_Prim Dent In 0030.hys</t>
  </si>
  <si>
    <t>Modern Bison_Prim Dent In 0031.hys</t>
  </si>
  <si>
    <t>Modern Bison_Prim Dent In 0032.hys</t>
  </si>
  <si>
    <t>Modern Bison_Prim Dent In 0033.hys</t>
  </si>
  <si>
    <t>Modern Bison_Prim Dent In 0034.hys</t>
  </si>
  <si>
    <t>Modern Bison_Prim Dent In 0035.hys</t>
  </si>
  <si>
    <t>Modern Bison_Prim Dent In 0036.hys</t>
  </si>
  <si>
    <t>Modern Bison_Prim Dent In 0037.hys</t>
  </si>
  <si>
    <t>Modern Bison_Prim Dent In 0038.hys</t>
  </si>
  <si>
    <t>Modern Bison_Prim Dent In 0039.hys</t>
  </si>
  <si>
    <t>Modern Bison_Prim Dent In 0040.hys</t>
  </si>
  <si>
    <t>Modern Bison_Prim Dent In 0041.hys</t>
  </si>
  <si>
    <t>Modern Bison_Prim Dent In 0042.hys</t>
  </si>
  <si>
    <t>Modern Bison_Prim Dent In 0043.hys</t>
  </si>
  <si>
    <t>Modern Bison_Prim Dent In 0044.hys</t>
  </si>
  <si>
    <t>Modern Bison_Prim Dent In 0045.hys</t>
  </si>
  <si>
    <t>Modern Bison_Prim Dent In 0046.hys</t>
  </si>
  <si>
    <t>Modern Bison_Prim Dent In 0047.hys</t>
  </si>
  <si>
    <t>Modern Bison_Prim Dent In 0048.hys</t>
  </si>
  <si>
    <t>Modern Bison_Prim Dent In 0049.hys</t>
  </si>
  <si>
    <t>Modern Bison_Prim Dent In 0050.hys</t>
  </si>
  <si>
    <t>Modern Bison_Prim Dent In 0051.hys</t>
  </si>
  <si>
    <t>Modern Bison_Prim Dent In 0052.hys</t>
  </si>
  <si>
    <t>Modern Bison_Prim Dent In 0053.hys</t>
  </si>
  <si>
    <t>Modern Bison_Prim Dent In 0054.hys</t>
  </si>
  <si>
    <t>Modern Bison_Prim Dent In 0055.hys</t>
  </si>
  <si>
    <t>Modern Bison_Prim Dent In 0056.hys</t>
  </si>
  <si>
    <t>Modern Bison_Prim Dent In 0057.hys</t>
  </si>
  <si>
    <t>Modern Bison_Prim Dent In 0058.hys</t>
  </si>
  <si>
    <t>Modern Bison_Prim Dent In 0059.hys</t>
  </si>
  <si>
    <t>Modern Bison_Prim Dent In 0060.hys</t>
  </si>
  <si>
    <t>Modern Bison_Prim Dent In 0061.hys</t>
  </si>
  <si>
    <t>Modern Bison_Prim Dent In 0062.hys</t>
  </si>
  <si>
    <t>Modern Bison_Enamel Out 0044.hys</t>
  </si>
  <si>
    <t>Modern Bison_Enamel Out 0045.hys</t>
  </si>
  <si>
    <t>Modern Bison_Enamel Out 0046.hys</t>
  </si>
  <si>
    <t>Modern Bison_Enamel Out 0047.hys</t>
  </si>
  <si>
    <t>Modern Bison_Enamel Out 0048.hys</t>
  </si>
  <si>
    <t>Modern Bison_Enamel Out 0049.hys</t>
  </si>
  <si>
    <t>Modern Bison_Enamel Out 0050.hys</t>
  </si>
  <si>
    <t>Modern Bison_Enamel Out 0051.hys</t>
  </si>
  <si>
    <t>Modern Bison_Enamel Out 0052.hys</t>
  </si>
  <si>
    <t>Modern Bison_Enamel Out 0053.hys</t>
  </si>
  <si>
    <t>Modern Bison_Enamel Out 0054.hys</t>
  </si>
  <si>
    <t>Modern Bison_Enamel Out 0055.hys</t>
  </si>
  <si>
    <t>Modern Bison_Enamel Out 0056.hys</t>
  </si>
  <si>
    <t>Modern Bison_Enamel Out 0057.hys</t>
  </si>
  <si>
    <t>Modern Bison_Enamel Out 0058.hys</t>
  </si>
  <si>
    <t>Modern Bison_Enamel Out 0059.hys</t>
  </si>
  <si>
    <t>Modern Bison_Enamel Out 0060.hys</t>
  </si>
  <si>
    <t>Modern Bison_Enamel Out 0061.hys</t>
  </si>
  <si>
    <t>Modern Bison_Enamel Out 0062.hys</t>
  </si>
  <si>
    <t>Modern Bison_Enamel Out 0063.hys</t>
  </si>
  <si>
    <t>Modern Bison_Enamel Out 0064.hys</t>
  </si>
  <si>
    <t>Modern Bison_Enamel Out 0065.hys</t>
  </si>
  <si>
    <t>Modern Bison_Enamel Out 0066.hys</t>
  </si>
  <si>
    <t>Modern Bison_Enamel Out 0067.hys</t>
  </si>
  <si>
    <t>Modern Bison_Enamel Out 0068.hys</t>
  </si>
  <si>
    <t>Modern Bison_Enamel Out 0069.hys</t>
  </si>
  <si>
    <t>Modern Bison_Enamel Out 0070.hys</t>
  </si>
  <si>
    <t>Modern Bison_Enamel Out 0071.hys</t>
  </si>
  <si>
    <t>Modern Bison_Enamel Out 0072.hys</t>
  </si>
  <si>
    <t>Modern Bison_Enamel Out 0073.hys</t>
  </si>
  <si>
    <t>Modern Bison_Enamel Out 0074.hys</t>
  </si>
  <si>
    <t>Modern Bison_Enamel Out 0075.hys</t>
  </si>
  <si>
    <t>Modern Bison_Enamel Out 0076.hys</t>
  </si>
  <si>
    <t>Modern Bison_Enamel Out 0077.hys</t>
  </si>
  <si>
    <t>Modern Bison_Enamel Out 0078.hys</t>
  </si>
  <si>
    <t>Modern Bison_Enamel Out 0079.hys</t>
  </si>
  <si>
    <t>Number of Data Points = 79</t>
  </si>
  <si>
    <t>Modern Bison_Prim Dent In 0000.hys</t>
  </si>
  <si>
    <t>Modern Bison_Prim Dent In 0001.hys</t>
  </si>
  <si>
    <t>Modern Bison_Prim Dent In 0002.hys</t>
  </si>
  <si>
    <t>Modern Bison_Prim Dent In 0003.hys</t>
  </si>
  <si>
    <t>Modern Bison_Prim Dent In 0004.hys</t>
  </si>
  <si>
    <t>Modern Bison_Prim Dent In 0005.hys</t>
  </si>
  <si>
    <t>Modern Bison_Prim Dent In 0006.hys</t>
  </si>
  <si>
    <t>Modern Bison_Prim Dent In 0007.hys</t>
  </si>
  <si>
    <t>Modern Bison_Prim Dent In 0008.hys</t>
  </si>
  <si>
    <t>Modern Bison_Prim Dent In 0009.hys</t>
  </si>
  <si>
    <t>Modern Bison_Prim Dent In 0010.hys</t>
  </si>
  <si>
    <t>Modern Bison_Prim Dent In 0011.hys</t>
  </si>
  <si>
    <t>Modern Bison_Prim Dent In 0012.hys</t>
  </si>
  <si>
    <t>Modern Bison_Prim Dent In 0013.hys</t>
  </si>
  <si>
    <t>Number of Data Points = 80</t>
  </si>
  <si>
    <t>Avg Mod</t>
  </si>
  <si>
    <t>Avg Hard</t>
  </si>
  <si>
    <t xml:space="preserve">       </t>
  </si>
  <si>
    <t>Std Mod</t>
  </si>
  <si>
    <t>Std Hard</t>
  </si>
  <si>
    <t>File</t>
  </si>
  <si>
    <t>hc(nm)</t>
  </si>
  <si>
    <t>Pmax(ｵN)</t>
  </si>
  <si>
    <t>S(ｵN/nm)</t>
  </si>
  <si>
    <t>A(nm^2)</t>
  </si>
  <si>
    <t>hmax(nm)</t>
  </si>
  <si>
    <t>heff(nm)</t>
  </si>
  <si>
    <t>Er(GPa)</t>
  </si>
  <si>
    <t>H(GPa)</t>
  </si>
  <si>
    <t>A</t>
  </si>
  <si>
    <t>hf(nm)</t>
  </si>
  <si>
    <t>m</t>
  </si>
  <si>
    <t>X(mm)</t>
  </si>
  <si>
    <t>Y(mm)</t>
  </si>
  <si>
    <t>Drift Correction (nm/s)</t>
  </si>
  <si>
    <t>Modern Bison_Enamel Out 0000.hys</t>
  </si>
  <si>
    <t>Modern Bison_Enamel Out 0001.hys</t>
  </si>
  <si>
    <t>Modern Bison_Enamel Out 0002.hys</t>
  </si>
  <si>
    <t>Modern Bison_Enamel Out 0003.hys</t>
  </si>
  <si>
    <t>Modern Bison_Enamel Out 0004.hys</t>
  </si>
  <si>
    <t>Modern Bison_Enamel Out 0005.hys</t>
  </si>
  <si>
    <t>Modern Bison_Enamel Out 0006.hys</t>
  </si>
  <si>
    <t>Modern Bison_Enamel Out 0007.hys</t>
  </si>
  <si>
    <t>Modern Bison_Enamel Out 0008.hys</t>
  </si>
  <si>
    <t>Modern Bison_Enamel Out 0009.hys</t>
  </si>
  <si>
    <t>Modern Bison_Enamel Out 0010.hys</t>
  </si>
  <si>
    <t>Modern Bison_Enamel Out 0011.hys</t>
  </si>
  <si>
    <t>Modern Bison_Enamel Out 0012.hys</t>
  </si>
  <si>
    <t>Modern Bison_Enamel Out 0013.hys</t>
  </si>
  <si>
    <t>Modern Bison_Enamel Out 0014.hys</t>
  </si>
  <si>
    <t>Modern Bison_Enamel Out 0015.hys</t>
  </si>
  <si>
    <t>Modern Bison_Enamel Out 0016.hys</t>
  </si>
  <si>
    <t>Modern Bison_Enamel Out 0017.hys</t>
  </si>
  <si>
    <t>Modern Bison_Enamel Out 0018.hys</t>
  </si>
  <si>
    <t>Modern Bison_Enamel Out 0019.hys</t>
  </si>
  <si>
    <t>Modern Bison_Enamel Out 0020.hys</t>
  </si>
  <si>
    <t>Modern Bison_Enamel Out 0021.hys</t>
  </si>
  <si>
    <t>Modern Bison_Enamel Out 0022.hys</t>
  </si>
  <si>
    <t>Modern Bison_Enamel Out 0023.hys</t>
  </si>
  <si>
    <t>Modern Bison_Enamel Out 0024.hys</t>
  </si>
  <si>
    <t>Modern Bison_Enamel Out 0025.hys</t>
  </si>
  <si>
    <t>Modern Bison_Enamel Out 0026.hys</t>
  </si>
  <si>
    <t>Modern Bison_Enamel Out 0027.hys</t>
  </si>
  <si>
    <t>Modern Bison_Enamel Out 0028.hys</t>
  </si>
  <si>
    <t>Modern Bison_Enamel Out 0029.hys</t>
  </si>
  <si>
    <t>Modern Bison_Enamel Out 0030.hys</t>
  </si>
  <si>
    <t>Modern Bison_Enamel Out 0031.hys</t>
  </si>
  <si>
    <t>Modern Bison_Enamel Out 0032.hys</t>
  </si>
  <si>
    <t>Modern Bison_Enamel Out 0033.hys</t>
  </si>
  <si>
    <t>Modern Bison_Enamel Out 0034.hys</t>
  </si>
  <si>
    <t>Modern Bison_Enamel Out 0035.hys</t>
  </si>
  <si>
    <t>Modern Bison_Enamel Out 0036.hys</t>
  </si>
  <si>
    <t>Modern Bison_Enamel Out 0037.hys</t>
  </si>
  <si>
    <t>Modern Bison_Enamel Out 0038.hys</t>
  </si>
  <si>
    <t>Modern Bison_Enamel Out 0039.hys</t>
  </si>
  <si>
    <t>Modern Bison_Enamel Out 0040.hys</t>
  </si>
  <si>
    <t>Modern Bison_Enamel Out 0041.hys</t>
  </si>
  <si>
    <t>Modern Bison_Enamel Out 0042.hys</t>
  </si>
  <si>
    <t>Modern Bison_Enamel Out 0043.hys</t>
  </si>
</sst>
</file>

<file path=xl/styles.xml><?xml version="1.0" encoding="utf-8"?>
<styleSheet xmlns="http://schemas.openxmlformats.org/spreadsheetml/2006/main"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4" Type="http://schemas.openxmlformats.org/officeDocument/2006/relationships/worksheet" Target="worksheets/sheet4.xml"/><Relationship Id="rId10" Type="http://schemas.openxmlformats.org/officeDocument/2006/relationships/calcChain" Target="calcChain.xml"/><Relationship Id="rId5" Type="http://schemas.openxmlformats.org/officeDocument/2006/relationships/worksheet" Target="worksheets/sheet5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6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sktop%205:17:12%20folder%202/Desktop%20folder%202012/Desktop%20folder%206/My%20folders/Material%20property%20Results/Hadrosaurfolder%206/Modern%20Bison%20FSU%20TEACH/Conversio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mentum In"/>
      <sheetName val="Cementum Out"/>
      <sheetName val="Enamel In"/>
      <sheetName val="Enamel Out"/>
      <sheetName val="Primary Dentine 1"/>
      <sheetName val="Secondary Dentine"/>
      <sheetName val="Converted Matrix"/>
      <sheetName val="Converted Mod"/>
      <sheetName val="Compiled Data"/>
    </sheetNames>
    <sheetDataSet>
      <sheetData sheetId="0">
        <row r="3">
          <cell r="H3" t="str">
            <v>Er(GPa)</v>
          </cell>
        </row>
        <row r="4">
          <cell r="H4">
            <v>22.906763000000002</v>
          </cell>
        </row>
        <row r="5">
          <cell r="H5">
            <v>19.462367</v>
          </cell>
        </row>
        <row r="6">
          <cell r="H6">
            <v>22.922999000000001</v>
          </cell>
        </row>
        <row r="7">
          <cell r="H7">
            <v>18.644918000000001</v>
          </cell>
        </row>
        <row r="8">
          <cell r="H8">
            <v>21.286344</v>
          </cell>
        </row>
        <row r="9">
          <cell r="H9">
            <v>21.907961</v>
          </cell>
        </row>
        <row r="10">
          <cell r="H10">
            <v>21.059328000000001</v>
          </cell>
        </row>
        <row r="11">
          <cell r="H11">
            <v>24.387723999999999</v>
          </cell>
        </row>
        <row r="12">
          <cell r="H12">
            <v>22.652249000000001</v>
          </cell>
        </row>
        <row r="13">
          <cell r="H13">
            <v>22.885311999999999</v>
          </cell>
        </row>
        <row r="14">
          <cell r="H14">
            <v>20.977328</v>
          </cell>
        </row>
        <row r="15">
          <cell r="H15">
            <v>22.268432000000001</v>
          </cell>
        </row>
        <row r="16">
          <cell r="H16">
            <v>18.874362000000001</v>
          </cell>
        </row>
        <row r="17">
          <cell r="H17">
            <v>21.091408000000001</v>
          </cell>
        </row>
        <row r="18">
          <cell r="H18">
            <v>24.912134999999999</v>
          </cell>
        </row>
        <row r="19">
          <cell r="H19">
            <v>23.484068000000001</v>
          </cell>
        </row>
        <row r="20">
          <cell r="H20">
            <v>24.338678999999999</v>
          </cell>
        </row>
        <row r="21">
          <cell r="H21">
            <v>25.416969000000002</v>
          </cell>
        </row>
        <row r="22">
          <cell r="H22">
            <v>23.637115000000001</v>
          </cell>
        </row>
        <row r="23">
          <cell r="H23">
            <v>24.052243000000001</v>
          </cell>
        </row>
        <row r="24">
          <cell r="H24">
            <v>21.272428999999999</v>
          </cell>
        </row>
        <row r="25">
          <cell r="H25">
            <v>21.950216000000001</v>
          </cell>
        </row>
        <row r="26">
          <cell r="H26">
            <v>15.960051</v>
          </cell>
        </row>
        <row r="27">
          <cell r="H27">
            <v>12.656798</v>
          </cell>
        </row>
        <row r="28">
          <cell r="H28">
            <v>23.030721</v>
          </cell>
        </row>
        <row r="29">
          <cell r="H29">
            <v>22.793106000000002</v>
          </cell>
        </row>
        <row r="30">
          <cell r="H30">
            <v>23.595600000000001</v>
          </cell>
        </row>
        <row r="31">
          <cell r="H31">
            <v>23.558093</v>
          </cell>
        </row>
        <row r="32">
          <cell r="H32">
            <v>25.366766999999999</v>
          </cell>
        </row>
        <row r="33">
          <cell r="H33">
            <v>13.381038999999999</v>
          </cell>
        </row>
        <row r="34">
          <cell r="H34">
            <v>14.310362</v>
          </cell>
        </row>
        <row r="35">
          <cell r="H35">
            <v>23.040192999999999</v>
          </cell>
        </row>
        <row r="36">
          <cell r="H36">
            <v>23.244643</v>
          </cell>
        </row>
        <row r="37">
          <cell r="H37">
            <v>20.985178000000001</v>
          </cell>
        </row>
        <row r="38">
          <cell r="H38">
            <v>20.134618</v>
          </cell>
        </row>
        <row r="39">
          <cell r="H39">
            <v>24.620607</v>
          </cell>
        </row>
        <row r="40">
          <cell r="H40">
            <v>9.0784219999999998</v>
          </cell>
        </row>
        <row r="41">
          <cell r="H41">
            <v>21.176441000000001</v>
          </cell>
        </row>
        <row r="42">
          <cell r="H42">
            <v>22.185113999999999</v>
          </cell>
        </row>
        <row r="43">
          <cell r="H43">
            <v>23.188870000000001</v>
          </cell>
        </row>
        <row r="44">
          <cell r="H44">
            <v>16.175377000000001</v>
          </cell>
        </row>
        <row r="45">
          <cell r="H45">
            <v>22.431417</v>
          </cell>
        </row>
        <row r="46">
          <cell r="H46">
            <v>25.362691000000002</v>
          </cell>
        </row>
        <row r="47">
          <cell r="H47">
            <v>18.259207</v>
          </cell>
        </row>
        <row r="48">
          <cell r="H48">
            <v>24.990869</v>
          </cell>
        </row>
        <row r="49">
          <cell r="H49">
            <v>19.023585000000001</v>
          </cell>
        </row>
        <row r="50">
          <cell r="H50">
            <v>21.355429000000001</v>
          </cell>
        </row>
        <row r="51">
          <cell r="H51">
            <v>22.860562000000002</v>
          </cell>
        </row>
        <row r="52">
          <cell r="H52">
            <v>20.684004000000002</v>
          </cell>
        </row>
        <row r="53">
          <cell r="H53">
            <v>26.286277999999999</v>
          </cell>
        </row>
        <row r="54">
          <cell r="H54">
            <v>21.878318</v>
          </cell>
        </row>
        <row r="55">
          <cell r="H55">
            <v>22.654748000000001</v>
          </cell>
        </row>
        <row r="56">
          <cell r="H56">
            <v>23.486024</v>
          </cell>
        </row>
        <row r="57">
          <cell r="H57">
            <v>19.016807</v>
          </cell>
        </row>
        <row r="58">
          <cell r="H58">
            <v>25.962654000000001</v>
          </cell>
        </row>
        <row r="59">
          <cell r="H59">
            <v>26.939344999999999</v>
          </cell>
        </row>
        <row r="60">
          <cell r="H60">
            <v>23.505033000000001</v>
          </cell>
        </row>
        <row r="61">
          <cell r="H61">
            <v>21.371963999999998</v>
          </cell>
        </row>
        <row r="62">
          <cell r="H62">
            <v>19.646892999999999</v>
          </cell>
        </row>
        <row r="63">
          <cell r="H63">
            <v>22.470725999999999</v>
          </cell>
        </row>
        <row r="64">
          <cell r="H64">
            <v>12.511547999999999</v>
          </cell>
        </row>
        <row r="65">
          <cell r="H65">
            <v>10.906121000000001</v>
          </cell>
        </row>
        <row r="66">
          <cell r="H66">
            <v>21.284309</v>
          </cell>
        </row>
        <row r="67">
          <cell r="H67">
            <v>26.275189000000001</v>
          </cell>
        </row>
        <row r="68">
          <cell r="H68">
            <v>25.822140000000001</v>
          </cell>
        </row>
        <row r="69">
          <cell r="H69">
            <v>24.955147</v>
          </cell>
        </row>
        <row r="70">
          <cell r="H70">
            <v>22.130946999999999</v>
          </cell>
        </row>
        <row r="71">
          <cell r="H71">
            <v>20.427700000000002</v>
          </cell>
        </row>
        <row r="72">
          <cell r="H72">
            <v>9.3167449999999992</v>
          </cell>
        </row>
        <row r="73">
          <cell r="H73">
            <v>24.593001000000001</v>
          </cell>
        </row>
        <row r="74">
          <cell r="H74">
            <v>21.646263999999999</v>
          </cell>
        </row>
        <row r="75">
          <cell r="H75">
            <v>22.018719999999998</v>
          </cell>
        </row>
        <row r="76">
          <cell r="H76">
            <v>24.491029999999999</v>
          </cell>
        </row>
        <row r="77">
          <cell r="H77">
            <v>21.087674</v>
          </cell>
        </row>
        <row r="78">
          <cell r="H78">
            <v>26.177748000000001</v>
          </cell>
        </row>
        <row r="79">
          <cell r="H79">
            <v>24.006982000000001</v>
          </cell>
        </row>
        <row r="80">
          <cell r="H80">
            <v>26.301242999999999</v>
          </cell>
        </row>
        <row r="81">
          <cell r="H81">
            <v>23.372432</v>
          </cell>
        </row>
        <row r="82">
          <cell r="H82">
            <v>25.174937</v>
          </cell>
        </row>
        <row r="83">
          <cell r="H83">
            <v>27.019646000000002</v>
          </cell>
        </row>
        <row r="84">
          <cell r="H84">
            <v>41.578437000000001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U83"/>
  <sheetViews>
    <sheetView view="pageLayout" workbookViewId="0">
      <selection sqref="A1:XFD1048576"/>
    </sheetView>
  </sheetViews>
  <sheetFormatPr baseColWidth="10" defaultColWidth="7.5703125" defaultRowHeight="13"/>
  <cols>
    <col min="1" max="1" width="14.28515625" customWidth="1"/>
  </cols>
  <sheetData>
    <row r="1" spans="1:21" ht="14">
      <c r="A1" t="s">
        <v>357</v>
      </c>
      <c r="R1" t="s">
        <v>358</v>
      </c>
      <c r="S1">
        <f>AVERAGE(H:H)</f>
        <v>88.710368262500012</v>
      </c>
      <c r="T1" t="s">
        <v>359</v>
      </c>
      <c r="U1">
        <f>AVERAGE(I:I)</f>
        <v>5.4337772874999999</v>
      </c>
    </row>
    <row r="2" spans="1:21" ht="14">
      <c r="A2" t="s">
        <v>360</v>
      </c>
      <c r="R2" t="s">
        <v>361</v>
      </c>
      <c r="S2">
        <f>STDEV(H:H)</f>
        <v>2.1679988049199315</v>
      </c>
      <c r="T2" t="s">
        <v>362</v>
      </c>
      <c r="U2">
        <f>STDEV(I:I)</f>
        <v>0.24508724649473554</v>
      </c>
    </row>
    <row r="3" spans="1:21" ht="14">
      <c r="A3" t="s">
        <v>363</v>
      </c>
      <c r="B3" t="s">
        <v>364</v>
      </c>
      <c r="C3" t="s">
        <v>365</v>
      </c>
      <c r="D3" t="s">
        <v>366</v>
      </c>
      <c r="E3" t="s">
        <v>367</v>
      </c>
      <c r="F3" t="s">
        <v>368</v>
      </c>
      <c r="G3" t="s">
        <v>369</v>
      </c>
      <c r="H3" t="s">
        <v>370</v>
      </c>
      <c r="I3" t="s">
        <v>371</v>
      </c>
      <c r="J3" t="s">
        <v>372</v>
      </c>
      <c r="K3" t="s">
        <v>373</v>
      </c>
      <c r="L3" t="s">
        <v>374</v>
      </c>
      <c r="M3" t="s">
        <v>375</v>
      </c>
      <c r="N3" t="s">
        <v>376</v>
      </c>
      <c r="O3" t="s">
        <v>377</v>
      </c>
    </row>
    <row r="4" spans="1:21" ht="14">
      <c r="A4" t="s">
        <v>378</v>
      </c>
      <c r="B4">
        <v>170.556478</v>
      </c>
      <c r="C4">
        <v>4984.5097649999998</v>
      </c>
      <c r="D4">
        <v>97.631675999999999</v>
      </c>
      <c r="E4">
        <v>910414.99318700004</v>
      </c>
      <c r="F4">
        <v>209.38235599999999</v>
      </c>
      <c r="G4">
        <v>208.847148</v>
      </c>
      <c r="H4">
        <v>90.657945999999995</v>
      </c>
      <c r="I4">
        <v>5.4749860000000004</v>
      </c>
      <c r="J4">
        <v>1.500456</v>
      </c>
      <c r="K4">
        <v>117.216815</v>
      </c>
      <c r="L4">
        <v>1.7947649999999999</v>
      </c>
      <c r="M4">
        <v>-67.556503000000006</v>
      </c>
      <c r="N4">
        <v>8.4725000000000001</v>
      </c>
      <c r="O4">
        <v>-7.9000000000000001E-2</v>
      </c>
    </row>
    <row r="5" spans="1:21" ht="14">
      <c r="A5" t="s">
        <v>379</v>
      </c>
      <c r="B5">
        <v>168.09875500000001</v>
      </c>
      <c r="C5">
        <v>4984.5947100000003</v>
      </c>
      <c r="D5">
        <v>93.076573999999994</v>
      </c>
      <c r="E5">
        <v>887555.38736499997</v>
      </c>
      <c r="F5">
        <v>208.820876</v>
      </c>
      <c r="G5">
        <v>208.26402899999999</v>
      </c>
      <c r="H5">
        <v>87.534143</v>
      </c>
      <c r="I5">
        <v>5.6160940000000004</v>
      </c>
      <c r="J5">
        <v>2.4134039999999999</v>
      </c>
      <c r="K5">
        <v>117.574264</v>
      </c>
      <c r="L5">
        <v>1.6934359999999999</v>
      </c>
      <c r="M5">
        <v>-67.526503000000005</v>
      </c>
      <c r="N5">
        <v>8.4719999999999995</v>
      </c>
      <c r="O5">
        <v>-9.7437999999999997E-2</v>
      </c>
    </row>
    <row r="6" spans="1:21" ht="14">
      <c r="A6" t="s">
        <v>380</v>
      </c>
      <c r="B6">
        <v>165.436712</v>
      </c>
      <c r="C6">
        <v>4985.4719789999999</v>
      </c>
      <c r="D6">
        <v>92.254857999999999</v>
      </c>
      <c r="E6">
        <v>863126.08919600002</v>
      </c>
      <c r="F6">
        <v>206.15927500000001</v>
      </c>
      <c r="G6">
        <v>205.96687</v>
      </c>
      <c r="H6">
        <v>87.980605999999995</v>
      </c>
      <c r="I6">
        <v>5.776065</v>
      </c>
      <c r="J6">
        <v>4.1206769999999997</v>
      </c>
      <c r="K6">
        <v>119.87192400000001</v>
      </c>
      <c r="L6">
        <v>1.593164</v>
      </c>
      <c r="M6">
        <v>-67.496503000000004</v>
      </c>
      <c r="N6">
        <v>8.4719999999999995</v>
      </c>
      <c r="O6">
        <v>-8.5466E-2</v>
      </c>
    </row>
    <row r="7" spans="1:21" ht="14">
      <c r="A7" t="s">
        <v>381</v>
      </c>
      <c r="B7">
        <v>171.23808700000001</v>
      </c>
      <c r="C7">
        <v>4984.4328679999999</v>
      </c>
      <c r="D7">
        <v>95.278032999999994</v>
      </c>
      <c r="E7">
        <v>916806.66879699996</v>
      </c>
      <c r="F7">
        <v>210.88722200000001</v>
      </c>
      <c r="G7">
        <v>210.47404299999999</v>
      </c>
      <c r="H7">
        <v>88.163481000000004</v>
      </c>
      <c r="I7">
        <v>5.4367330000000003</v>
      </c>
      <c r="J7">
        <v>0.90519499999999997</v>
      </c>
      <c r="K7">
        <v>112.242315</v>
      </c>
      <c r="L7">
        <v>1.8777109999999999</v>
      </c>
      <c r="M7">
        <v>-67.466003000000001</v>
      </c>
      <c r="N7">
        <v>8.4719999999999995</v>
      </c>
      <c r="O7">
        <v>-7.9960000000000003E-2</v>
      </c>
    </row>
    <row r="8" spans="1:21" ht="14">
      <c r="A8" t="s">
        <v>382</v>
      </c>
      <c r="B8">
        <v>173.559032</v>
      </c>
      <c r="C8">
        <v>4984.4045560000004</v>
      </c>
      <c r="D8">
        <v>95.892334000000005</v>
      </c>
      <c r="E8">
        <v>938740.08635100001</v>
      </c>
      <c r="F8">
        <v>212.89432300000001</v>
      </c>
      <c r="G8">
        <v>212.54341400000001</v>
      </c>
      <c r="H8">
        <v>87.689184999999995</v>
      </c>
      <c r="I8">
        <v>5.3096750000000004</v>
      </c>
      <c r="J8">
        <v>4.0778150000000002</v>
      </c>
      <c r="K8">
        <v>129.039783</v>
      </c>
      <c r="L8">
        <v>1.606482</v>
      </c>
      <c r="M8">
        <v>-67.436503000000002</v>
      </c>
      <c r="N8">
        <v>8.4719999999999995</v>
      </c>
      <c r="O8">
        <v>-5.3661E-2</v>
      </c>
    </row>
    <row r="9" spans="1:21" ht="14">
      <c r="A9" t="s">
        <v>383</v>
      </c>
      <c r="B9">
        <v>170.79322300000001</v>
      </c>
      <c r="C9">
        <v>4986.1605710000003</v>
      </c>
      <c r="D9">
        <v>99.029677000000007</v>
      </c>
      <c r="E9">
        <v>912632.47548599995</v>
      </c>
      <c r="F9">
        <v>208.86412100000001</v>
      </c>
      <c r="G9">
        <v>208.555847</v>
      </c>
      <c r="H9">
        <v>91.844303999999994</v>
      </c>
      <c r="I9">
        <v>5.4634919999999996</v>
      </c>
      <c r="J9">
        <v>2.383702</v>
      </c>
      <c r="K9">
        <v>122.209143</v>
      </c>
      <c r="L9">
        <v>1.7149239999999999</v>
      </c>
      <c r="M9">
        <v>-67.406002999999998</v>
      </c>
      <c r="N9">
        <v>8.4719999999999995</v>
      </c>
      <c r="O9">
        <v>-5.4288000000000003E-2</v>
      </c>
    </row>
    <row r="10" spans="1:21" ht="14">
      <c r="A10" t="s">
        <v>384</v>
      </c>
      <c r="B10">
        <v>179.144746</v>
      </c>
      <c r="C10">
        <v>4983.3290779999998</v>
      </c>
      <c r="D10">
        <v>96.898736999999997</v>
      </c>
      <c r="E10">
        <v>992598.56427199999</v>
      </c>
      <c r="F10">
        <v>218.536889</v>
      </c>
      <c r="G10">
        <v>217.71590699999999</v>
      </c>
      <c r="H10">
        <v>86.171989999999994</v>
      </c>
      <c r="I10">
        <v>5.0204880000000003</v>
      </c>
      <c r="J10">
        <v>3.4695610000000001</v>
      </c>
      <c r="K10">
        <v>133.40564900000001</v>
      </c>
      <c r="L10">
        <v>1.6393770000000001</v>
      </c>
      <c r="M10">
        <v>-67.376503</v>
      </c>
      <c r="N10">
        <v>8.4719999999999995</v>
      </c>
      <c r="O10">
        <v>-8.3529999999999993E-2</v>
      </c>
    </row>
    <row r="11" spans="1:21" ht="14">
      <c r="A11" t="s">
        <v>385</v>
      </c>
      <c r="B11">
        <v>167.607418</v>
      </c>
      <c r="C11">
        <v>4984.7646320000003</v>
      </c>
      <c r="D11">
        <v>93.845703999999998</v>
      </c>
      <c r="E11">
        <v>883020.55945199996</v>
      </c>
      <c r="F11">
        <v>207.59383</v>
      </c>
      <c r="G11">
        <v>207.44486800000001</v>
      </c>
      <c r="H11">
        <v>88.483811000000003</v>
      </c>
      <c r="I11">
        <v>5.6451289999999998</v>
      </c>
      <c r="J11">
        <v>3.3690669999999998</v>
      </c>
      <c r="K11">
        <v>120.592917</v>
      </c>
      <c r="L11">
        <v>1.635119</v>
      </c>
      <c r="M11">
        <v>-67.346502999999998</v>
      </c>
      <c r="N11">
        <v>8.4719999999999995</v>
      </c>
      <c r="O11">
        <v>-3.1391000000000002E-2</v>
      </c>
    </row>
    <row r="12" spans="1:21" ht="14">
      <c r="A12" t="s">
        <v>386</v>
      </c>
      <c r="B12">
        <v>167.925702</v>
      </c>
      <c r="C12">
        <v>4984.4720139999999</v>
      </c>
      <c r="D12">
        <v>92.404955000000001</v>
      </c>
      <c r="E12">
        <v>885956.84215200006</v>
      </c>
      <c r="F12">
        <v>208.62064599999999</v>
      </c>
      <c r="G12">
        <v>208.38190900000001</v>
      </c>
      <c r="H12">
        <v>86.980881999999994</v>
      </c>
      <c r="I12">
        <v>5.6260890000000003</v>
      </c>
      <c r="J12">
        <v>3.841345</v>
      </c>
      <c r="K12">
        <v>121.723516</v>
      </c>
      <c r="L12">
        <v>1.606522</v>
      </c>
      <c r="M12">
        <v>-67.316502999999997</v>
      </c>
      <c r="N12">
        <v>8.4719999999999995</v>
      </c>
      <c r="O12">
        <v>-0.112204</v>
      </c>
    </row>
    <row r="13" spans="1:21" ht="14">
      <c r="A13" t="s">
        <v>387</v>
      </c>
      <c r="B13">
        <v>175.756606</v>
      </c>
      <c r="C13">
        <v>4984.1483340000004</v>
      </c>
      <c r="D13">
        <v>94.622722999999993</v>
      </c>
      <c r="E13">
        <v>959748.70132899994</v>
      </c>
      <c r="F13">
        <v>215.333854</v>
      </c>
      <c r="G13">
        <v>215.262035</v>
      </c>
      <c r="H13">
        <v>85.575906000000003</v>
      </c>
      <c r="I13">
        <v>5.193181</v>
      </c>
      <c r="J13">
        <v>6.7656910000000003</v>
      </c>
      <c r="K13">
        <v>135.78277399999999</v>
      </c>
      <c r="L13">
        <v>1.508893</v>
      </c>
      <c r="M13">
        <v>-67.286502999999996</v>
      </c>
      <c r="N13">
        <v>8.4719999999999995</v>
      </c>
      <c r="O13">
        <v>-8.0574999999999994E-2</v>
      </c>
    </row>
    <row r="14" spans="1:21" ht="14">
      <c r="A14" t="s">
        <v>388</v>
      </c>
      <c r="B14">
        <v>179.20606799999999</v>
      </c>
      <c r="C14">
        <v>4984.0932050000001</v>
      </c>
      <c r="D14">
        <v>98.268832000000003</v>
      </c>
      <c r="E14">
        <v>993198.25069799996</v>
      </c>
      <c r="F14">
        <v>217.8569</v>
      </c>
      <c r="G14">
        <v>217.24529000000001</v>
      </c>
      <c r="H14">
        <v>87.364028000000005</v>
      </c>
      <c r="I14">
        <v>5.0182260000000003</v>
      </c>
      <c r="J14">
        <v>0.88087700000000002</v>
      </c>
      <c r="K14">
        <v>121.231408</v>
      </c>
      <c r="L14">
        <v>1.893057</v>
      </c>
      <c r="M14">
        <v>-67.556503000000006</v>
      </c>
      <c r="N14">
        <v>8.5020000000000007</v>
      </c>
      <c r="O14">
        <v>-6.3007999999999995E-2</v>
      </c>
    </row>
    <row r="15" spans="1:21" ht="14">
      <c r="A15" t="s">
        <v>389</v>
      </c>
      <c r="B15">
        <v>168.42231899999999</v>
      </c>
      <c r="C15">
        <v>4984.6310789999998</v>
      </c>
      <c r="D15">
        <v>95.605987999999996</v>
      </c>
      <c r="E15">
        <v>890548.13784500002</v>
      </c>
      <c r="F15">
        <v>207.63338899999999</v>
      </c>
      <c r="G15">
        <v>207.525239</v>
      </c>
      <c r="H15">
        <v>89.761731999999995</v>
      </c>
      <c r="I15">
        <v>5.5972619999999997</v>
      </c>
      <c r="J15">
        <v>2.5585580000000001</v>
      </c>
      <c r="K15">
        <v>119.35790900000001</v>
      </c>
      <c r="L15">
        <v>1.691063</v>
      </c>
      <c r="M15">
        <v>-67.526503000000005</v>
      </c>
      <c r="N15">
        <v>8.5020000000000007</v>
      </c>
      <c r="O15">
        <v>-8.2722000000000004E-2</v>
      </c>
    </row>
    <row r="16" spans="1:21" ht="14">
      <c r="A16" t="s">
        <v>390</v>
      </c>
      <c r="B16">
        <v>173.35377600000001</v>
      </c>
      <c r="C16">
        <v>4985.2455229999996</v>
      </c>
      <c r="D16">
        <v>99.036028000000002</v>
      </c>
      <c r="E16">
        <v>936789.83049600001</v>
      </c>
      <c r="F16">
        <v>211.71442300000001</v>
      </c>
      <c r="G16">
        <v>211.10704799999999</v>
      </c>
      <c r="H16">
        <v>90.658171999999993</v>
      </c>
      <c r="I16">
        <v>5.3216260000000002</v>
      </c>
      <c r="J16">
        <v>0.49993500000000002</v>
      </c>
      <c r="K16">
        <v>110.577776</v>
      </c>
      <c r="L16">
        <v>1.9970969999999999</v>
      </c>
      <c r="M16">
        <v>-67.496503000000004</v>
      </c>
      <c r="N16">
        <v>8.5020000000000007</v>
      </c>
      <c r="O16">
        <v>-7.5193999999999997E-2</v>
      </c>
    </row>
    <row r="17" spans="1:15">
      <c r="A17" t="s">
        <v>391</v>
      </c>
      <c r="B17">
        <v>174.523561</v>
      </c>
      <c r="C17">
        <v>4984.9436930000002</v>
      </c>
      <c r="D17">
        <v>96.105554999999995</v>
      </c>
      <c r="E17">
        <v>947932.02193499997</v>
      </c>
      <c r="F17">
        <v>213.58236199999999</v>
      </c>
      <c r="G17">
        <v>213.42565999999999</v>
      </c>
      <c r="H17">
        <v>87.457029000000006</v>
      </c>
      <c r="I17">
        <v>5.2587570000000001</v>
      </c>
      <c r="J17">
        <v>2.6019960000000002</v>
      </c>
      <c r="K17">
        <v>125.787558</v>
      </c>
      <c r="L17">
        <v>1.689589</v>
      </c>
      <c r="M17">
        <v>-67.466503000000003</v>
      </c>
      <c r="N17">
        <v>8.5020000000000007</v>
      </c>
      <c r="O17">
        <v>-0.103726</v>
      </c>
    </row>
    <row r="18" spans="1:15">
      <c r="A18" t="s">
        <v>392</v>
      </c>
      <c r="B18">
        <v>174.60441299999999</v>
      </c>
      <c r="C18">
        <v>4984.9436930000002</v>
      </c>
      <c r="D18">
        <v>95.596367999999998</v>
      </c>
      <c r="E18">
        <v>948704.58888599998</v>
      </c>
      <c r="F18">
        <v>213.68613199999999</v>
      </c>
      <c r="G18">
        <v>213.71372</v>
      </c>
      <c r="H18">
        <v>86.958235999999999</v>
      </c>
      <c r="I18">
        <v>5.2544740000000001</v>
      </c>
      <c r="J18">
        <v>11.275738</v>
      </c>
      <c r="K18">
        <v>139.874718</v>
      </c>
      <c r="L18">
        <v>1.416012</v>
      </c>
      <c r="M18">
        <v>-67.436503000000002</v>
      </c>
      <c r="N18">
        <v>8.5020000000000007</v>
      </c>
      <c r="O18">
        <v>-6.8390999999999993E-2</v>
      </c>
    </row>
    <row r="19" spans="1:15">
      <c r="A19" t="s">
        <v>393</v>
      </c>
      <c r="B19">
        <v>170.837953</v>
      </c>
      <c r="C19">
        <v>4984.5003269999997</v>
      </c>
      <c r="D19">
        <v>95.075749000000002</v>
      </c>
      <c r="E19">
        <v>913051.74494799995</v>
      </c>
      <c r="F19">
        <v>210.261244</v>
      </c>
      <c r="G19">
        <v>210.15791899999999</v>
      </c>
      <c r="H19">
        <v>88.157016999999996</v>
      </c>
      <c r="I19">
        <v>5.4591649999999996</v>
      </c>
      <c r="J19">
        <v>3.4914900000000002</v>
      </c>
      <c r="K19">
        <v>124.572355</v>
      </c>
      <c r="L19">
        <v>1.6324829999999999</v>
      </c>
      <c r="M19">
        <v>-67.406503000000001</v>
      </c>
      <c r="N19">
        <v>8.5020000000000007</v>
      </c>
      <c r="O19">
        <v>-7.9356999999999997E-2</v>
      </c>
    </row>
    <row r="20" spans="1:15">
      <c r="A20" t="s">
        <v>394</v>
      </c>
      <c r="B20">
        <v>169.31743399999999</v>
      </c>
      <c r="C20">
        <v>4983.8401860000004</v>
      </c>
      <c r="D20">
        <v>97.498818</v>
      </c>
      <c r="E20">
        <v>898853.83527200005</v>
      </c>
      <c r="F20">
        <v>208.252408</v>
      </c>
      <c r="G20">
        <v>207.65513100000001</v>
      </c>
      <c r="H20">
        <v>91.114949999999993</v>
      </c>
      <c r="I20">
        <v>5.5446609999999996</v>
      </c>
      <c r="J20">
        <v>2.3655360000000001</v>
      </c>
      <c r="K20">
        <v>120.16847799999999</v>
      </c>
      <c r="L20">
        <v>1.7115009999999999</v>
      </c>
      <c r="M20">
        <v>-67.376503</v>
      </c>
      <c r="N20">
        <v>8.5020000000000007</v>
      </c>
      <c r="O20">
        <v>-9.9376999999999993E-2</v>
      </c>
    </row>
    <row r="21" spans="1:15">
      <c r="A21" t="s">
        <v>395</v>
      </c>
      <c r="B21">
        <v>172.364012</v>
      </c>
      <c r="C21">
        <v>4983.5394299999998</v>
      </c>
      <c r="D21">
        <v>94.683475000000001</v>
      </c>
      <c r="E21">
        <v>927414.23175000004</v>
      </c>
      <c r="F21">
        <v>212.60493600000001</v>
      </c>
      <c r="G21">
        <v>211.839269</v>
      </c>
      <c r="H21">
        <v>87.110827999999998</v>
      </c>
      <c r="I21">
        <v>5.3735850000000003</v>
      </c>
      <c r="J21">
        <v>2.7151869999999998</v>
      </c>
      <c r="K21">
        <v>123.55850700000001</v>
      </c>
      <c r="L21">
        <v>1.677268</v>
      </c>
      <c r="M21">
        <v>-67.346502999999998</v>
      </c>
      <c r="N21">
        <v>8.5020000000000007</v>
      </c>
      <c r="O21">
        <v>-9.0963000000000002E-2</v>
      </c>
    </row>
    <row r="22" spans="1:15">
      <c r="A22" t="s">
        <v>396</v>
      </c>
      <c r="B22">
        <v>166.38371699999999</v>
      </c>
      <c r="C22">
        <v>4984.5461249999998</v>
      </c>
      <c r="D22">
        <v>94.160022999999995</v>
      </c>
      <c r="E22">
        <v>871777.24994500005</v>
      </c>
      <c r="F22">
        <v>206.73778200000001</v>
      </c>
      <c r="G22">
        <v>206.086443</v>
      </c>
      <c r="H22">
        <v>89.350836000000001</v>
      </c>
      <c r="I22">
        <v>5.7176830000000001</v>
      </c>
      <c r="J22">
        <v>1.2812140000000001</v>
      </c>
      <c r="K22">
        <v>110.19161200000001</v>
      </c>
      <c r="L22">
        <v>1.811491</v>
      </c>
      <c r="M22">
        <v>-67.316502999999997</v>
      </c>
      <c r="N22">
        <v>8.5020000000000007</v>
      </c>
      <c r="O22">
        <v>-8.8210999999999998E-2</v>
      </c>
    </row>
    <row r="23" spans="1:15">
      <c r="A23" t="s">
        <v>397</v>
      </c>
      <c r="B23">
        <v>173.442161</v>
      </c>
      <c r="C23">
        <v>4984.226686</v>
      </c>
      <c r="D23">
        <v>94.855255999999997</v>
      </c>
      <c r="E23">
        <v>937629.38378200005</v>
      </c>
      <c r="F23">
        <v>213.59818300000001</v>
      </c>
      <c r="G23">
        <v>212.85136399999999</v>
      </c>
      <c r="H23">
        <v>86.792186000000001</v>
      </c>
      <c r="I23">
        <v>5.3157750000000004</v>
      </c>
      <c r="J23">
        <v>4.5924240000000003</v>
      </c>
      <c r="K23">
        <v>129.75719900000001</v>
      </c>
      <c r="L23">
        <v>1.581372</v>
      </c>
      <c r="M23">
        <v>-67.286502999999996</v>
      </c>
      <c r="N23">
        <v>8.5020000000000007</v>
      </c>
      <c r="O23">
        <v>-6.4586000000000005E-2</v>
      </c>
    </row>
    <row r="24" spans="1:15">
      <c r="A24" t="s">
        <v>398</v>
      </c>
      <c r="B24">
        <v>170.150813</v>
      </c>
      <c r="C24">
        <v>4985.3667759999998</v>
      </c>
      <c r="D24">
        <v>94.934512999999995</v>
      </c>
      <c r="E24">
        <v>906621.64361399994</v>
      </c>
      <c r="F24">
        <v>209.73927800000001</v>
      </c>
      <c r="G24">
        <v>209.53612100000001</v>
      </c>
      <c r="H24">
        <v>88.337665000000001</v>
      </c>
      <c r="I24">
        <v>5.4988390000000003</v>
      </c>
      <c r="J24">
        <v>6.3336059999999996</v>
      </c>
      <c r="K24">
        <v>129.606708</v>
      </c>
      <c r="L24">
        <v>1.5220670000000001</v>
      </c>
      <c r="M24">
        <v>-67.556503000000006</v>
      </c>
      <c r="N24">
        <v>8.532</v>
      </c>
      <c r="O24">
        <v>-5.1229999999999998E-2</v>
      </c>
    </row>
    <row r="25" spans="1:15">
      <c r="A25" t="s">
        <v>399</v>
      </c>
      <c r="B25">
        <v>176.056116</v>
      </c>
      <c r="C25">
        <v>4984.302162</v>
      </c>
      <c r="D25">
        <v>98.177091000000004</v>
      </c>
      <c r="E25">
        <v>962630.14894400002</v>
      </c>
      <c r="F25">
        <v>214.42281700000001</v>
      </c>
      <c r="G25">
        <v>214.13247999999999</v>
      </c>
      <c r="H25">
        <v>88.657454999999999</v>
      </c>
      <c r="I25">
        <v>5.1777959999999998</v>
      </c>
      <c r="J25">
        <v>1.1435580000000001</v>
      </c>
      <c r="K25">
        <v>120.427452</v>
      </c>
      <c r="L25">
        <v>1.8457319999999999</v>
      </c>
      <c r="M25">
        <v>-67.526503000000005</v>
      </c>
      <c r="N25">
        <v>8.532</v>
      </c>
      <c r="O25">
        <v>-6.3764000000000001E-2</v>
      </c>
    </row>
    <row r="26" spans="1:15">
      <c r="A26" t="s">
        <v>400</v>
      </c>
      <c r="B26">
        <v>169.86896300000001</v>
      </c>
      <c r="C26">
        <v>4985.1794870000003</v>
      </c>
      <c r="D26">
        <v>96.016615999999999</v>
      </c>
      <c r="E26">
        <v>903990.78523100005</v>
      </c>
      <c r="F26">
        <v>209.26008400000001</v>
      </c>
      <c r="G26">
        <v>208.80893699999999</v>
      </c>
      <c r="H26">
        <v>89.474487999999994</v>
      </c>
      <c r="I26">
        <v>5.5146350000000002</v>
      </c>
      <c r="J26">
        <v>1.8392649999999999</v>
      </c>
      <c r="K26">
        <v>117.821315</v>
      </c>
      <c r="L26">
        <v>1.752459</v>
      </c>
      <c r="M26">
        <v>-67.496003000000002</v>
      </c>
      <c r="N26">
        <v>8.532</v>
      </c>
      <c r="O26">
        <v>-9.2879000000000003E-2</v>
      </c>
    </row>
    <row r="27" spans="1:15">
      <c r="A27" t="s">
        <v>401</v>
      </c>
      <c r="B27">
        <v>176.25475</v>
      </c>
      <c r="C27">
        <v>4984.989423</v>
      </c>
      <c r="D27">
        <v>96.474924000000001</v>
      </c>
      <c r="E27">
        <v>964543.51733399997</v>
      </c>
      <c r="F27">
        <v>215.234914</v>
      </c>
      <c r="G27">
        <v>215.008262</v>
      </c>
      <c r="H27">
        <v>87.033883000000003</v>
      </c>
      <c r="I27">
        <v>5.1682370000000004</v>
      </c>
      <c r="J27">
        <v>1.4850559999999999</v>
      </c>
      <c r="K27">
        <v>122.374554</v>
      </c>
      <c r="L27">
        <v>1.792748</v>
      </c>
      <c r="M27">
        <v>-67.466503000000003</v>
      </c>
      <c r="N27">
        <v>8.532</v>
      </c>
      <c r="O27">
        <v>-9.0421000000000001E-2</v>
      </c>
    </row>
    <row r="28" spans="1:15">
      <c r="A28" t="s">
        <v>402</v>
      </c>
      <c r="B28">
        <v>172.63093699999999</v>
      </c>
      <c r="C28">
        <v>4983.5555809999996</v>
      </c>
      <c r="D28">
        <v>92.480185000000006</v>
      </c>
      <c r="E28">
        <v>929938.01118699997</v>
      </c>
      <c r="F28">
        <v>213.26385300000001</v>
      </c>
      <c r="G28">
        <v>213.04680200000001</v>
      </c>
      <c r="H28">
        <v>84.968219000000005</v>
      </c>
      <c r="I28">
        <v>5.359019</v>
      </c>
      <c r="J28">
        <v>3.8592749999999998</v>
      </c>
      <c r="K28">
        <v>126.506772</v>
      </c>
      <c r="L28">
        <v>1.6059289999999999</v>
      </c>
      <c r="M28">
        <v>-67.436503000000002</v>
      </c>
      <c r="N28">
        <v>8.532</v>
      </c>
      <c r="O28">
        <v>-5.2264999999999999E-2</v>
      </c>
    </row>
    <row r="29" spans="1:15">
      <c r="A29" t="s">
        <v>403</v>
      </c>
      <c r="B29">
        <v>185.84872300000001</v>
      </c>
      <c r="C29">
        <v>4983.6702930000001</v>
      </c>
      <c r="D29">
        <v>96.939689999999999</v>
      </c>
      <c r="E29">
        <v>1059240.660106</v>
      </c>
      <c r="F29">
        <v>224.549466</v>
      </c>
      <c r="G29">
        <v>224.406229</v>
      </c>
      <c r="H29">
        <v>83.452457999999993</v>
      </c>
      <c r="I29">
        <v>4.7049459999999996</v>
      </c>
      <c r="J29">
        <v>2.1080410000000001</v>
      </c>
      <c r="K29">
        <v>135.429427</v>
      </c>
      <c r="L29">
        <v>1.730729</v>
      </c>
      <c r="M29">
        <v>-67.406503000000001</v>
      </c>
      <c r="N29">
        <v>8.532</v>
      </c>
      <c r="O29">
        <v>-9.6292000000000003E-2</v>
      </c>
    </row>
    <row r="30" spans="1:15">
      <c r="A30" t="s">
        <v>404</v>
      </c>
      <c r="B30">
        <v>172.03438600000001</v>
      </c>
      <c r="C30">
        <v>4984.3385010000002</v>
      </c>
      <c r="D30">
        <v>93.641694000000001</v>
      </c>
      <c r="E30">
        <v>924302.38899699994</v>
      </c>
      <c r="F30">
        <v>212.45348000000001</v>
      </c>
      <c r="G30">
        <v>211.95521299999999</v>
      </c>
      <c r="H30">
        <v>86.297269</v>
      </c>
      <c r="I30">
        <v>5.3925409999999996</v>
      </c>
      <c r="J30">
        <v>3.9830380000000001</v>
      </c>
      <c r="K30">
        <v>126.588683</v>
      </c>
      <c r="L30">
        <v>1.6037969999999999</v>
      </c>
      <c r="M30">
        <v>-67.376503</v>
      </c>
      <c r="N30">
        <v>8.532</v>
      </c>
      <c r="O30">
        <v>-9.0527999999999997E-2</v>
      </c>
    </row>
    <row r="31" spans="1:15">
      <c r="A31" t="s">
        <v>405</v>
      </c>
      <c r="B31">
        <v>173.52767800000001</v>
      </c>
      <c r="C31">
        <v>4985.093175</v>
      </c>
      <c r="D31">
        <v>95.832189</v>
      </c>
      <c r="E31">
        <v>938442.04680999997</v>
      </c>
      <c r="F31">
        <v>212.587571</v>
      </c>
      <c r="G31">
        <v>212.54191700000001</v>
      </c>
      <c r="H31">
        <v>87.648100999999997</v>
      </c>
      <c r="I31">
        <v>5.3120950000000002</v>
      </c>
      <c r="J31">
        <v>2.23414</v>
      </c>
      <c r="K31">
        <v>123.251221</v>
      </c>
      <c r="L31">
        <v>1.716502</v>
      </c>
      <c r="M31">
        <v>-67.346502999999998</v>
      </c>
      <c r="N31">
        <v>8.532</v>
      </c>
      <c r="O31">
        <v>-9.8968E-2</v>
      </c>
    </row>
    <row r="32" spans="1:15">
      <c r="A32" t="s">
        <v>406</v>
      </c>
      <c r="B32">
        <v>174.21279999999999</v>
      </c>
      <c r="C32">
        <v>4985.07431</v>
      </c>
      <c r="D32">
        <v>94.664743999999999</v>
      </c>
      <c r="E32">
        <v>944965.54928699997</v>
      </c>
      <c r="F32">
        <v>214.027039</v>
      </c>
      <c r="G32">
        <v>213.70802900000001</v>
      </c>
      <c r="H32">
        <v>86.280986999999996</v>
      </c>
      <c r="I32">
        <v>5.2754029999999998</v>
      </c>
      <c r="J32">
        <v>4.2999010000000002</v>
      </c>
      <c r="K32">
        <v>129.825512</v>
      </c>
      <c r="L32">
        <v>1.5928979999999999</v>
      </c>
      <c r="M32">
        <v>-67.316502999999997</v>
      </c>
      <c r="N32">
        <v>8.532</v>
      </c>
      <c r="O32">
        <v>-9.0669E-2</v>
      </c>
    </row>
    <row r="33" spans="1:15">
      <c r="A33" t="s">
        <v>407</v>
      </c>
      <c r="B33">
        <v>175.43463299999999</v>
      </c>
      <c r="C33">
        <v>4984.226686</v>
      </c>
      <c r="D33">
        <v>98.554546000000002</v>
      </c>
      <c r="E33">
        <v>956656.00568099995</v>
      </c>
      <c r="F33">
        <v>213.50099800000001</v>
      </c>
      <c r="G33">
        <v>213.36459300000001</v>
      </c>
      <c r="H33">
        <v>89.275767000000002</v>
      </c>
      <c r="I33">
        <v>5.210051</v>
      </c>
      <c r="J33">
        <v>1.1475420000000001</v>
      </c>
      <c r="K33">
        <v>119.986823</v>
      </c>
      <c r="L33">
        <v>1.8463849999999999</v>
      </c>
      <c r="M33">
        <v>-67.286502999999996</v>
      </c>
      <c r="N33">
        <v>8.532</v>
      </c>
      <c r="O33">
        <v>-7.7662999999999996E-2</v>
      </c>
    </row>
    <row r="34" spans="1:15">
      <c r="A34" t="s">
        <v>408</v>
      </c>
      <c r="B34">
        <v>172.646322</v>
      </c>
      <c r="C34">
        <v>4985.1969419999996</v>
      </c>
      <c r="D34">
        <v>97.350125000000006</v>
      </c>
      <c r="E34">
        <v>930083.58191900002</v>
      </c>
      <c r="F34">
        <v>211.20831899999999</v>
      </c>
      <c r="G34">
        <v>211.05302900000001</v>
      </c>
      <c r="H34">
        <v>89.435585000000003</v>
      </c>
      <c r="I34">
        <v>5.3599449999999997</v>
      </c>
      <c r="J34">
        <v>1.093785</v>
      </c>
      <c r="K34">
        <v>116.269903</v>
      </c>
      <c r="L34">
        <v>1.8509100000000001</v>
      </c>
      <c r="M34">
        <v>-67.556503000000006</v>
      </c>
      <c r="N34">
        <v>8.5619999999999994</v>
      </c>
      <c r="O34">
        <v>-6.5700999999999996E-2</v>
      </c>
    </row>
    <row r="35" spans="1:15">
      <c r="A35" t="s">
        <v>409</v>
      </c>
      <c r="B35">
        <v>172.0351</v>
      </c>
      <c r="C35">
        <v>4985.3398710000001</v>
      </c>
      <c r="D35">
        <v>100.49148599999999</v>
      </c>
      <c r="E35">
        <v>924309.12684599997</v>
      </c>
      <c r="F35">
        <v>209.43955500000001</v>
      </c>
      <c r="G35">
        <v>209.24228099999999</v>
      </c>
      <c r="H35">
        <v>92.609486000000004</v>
      </c>
      <c r="I35">
        <v>5.3935849999999999</v>
      </c>
      <c r="J35">
        <v>1.555782</v>
      </c>
      <c r="K35">
        <v>120.06491699999999</v>
      </c>
      <c r="L35">
        <v>1.7975840000000001</v>
      </c>
      <c r="M35">
        <v>-67.526503000000005</v>
      </c>
      <c r="N35">
        <v>8.5619999999999994</v>
      </c>
      <c r="O35">
        <v>-7.8423000000000007E-2</v>
      </c>
    </row>
    <row r="36" spans="1:15">
      <c r="A36" t="s">
        <v>410</v>
      </c>
      <c r="B36">
        <v>171.23933600000001</v>
      </c>
      <c r="C36">
        <v>4985.0945920000004</v>
      </c>
      <c r="D36">
        <v>94.270573999999996</v>
      </c>
      <c r="E36">
        <v>916818.397168</v>
      </c>
      <c r="F36">
        <v>211.076762</v>
      </c>
      <c r="G36">
        <v>210.899866</v>
      </c>
      <c r="H36">
        <v>87.230693000000002</v>
      </c>
      <c r="I36">
        <v>5.4373849999999999</v>
      </c>
      <c r="J36">
        <v>0.92725100000000005</v>
      </c>
      <c r="K36">
        <v>112.022381</v>
      </c>
      <c r="L36">
        <v>1.8698220000000001</v>
      </c>
      <c r="M36">
        <v>-67.496503000000004</v>
      </c>
      <c r="N36">
        <v>8.5619999999999994</v>
      </c>
      <c r="O36">
        <v>-0.10768</v>
      </c>
    </row>
    <row r="37" spans="1:15">
      <c r="A37" t="s">
        <v>411</v>
      </c>
      <c r="B37">
        <v>170.699028</v>
      </c>
      <c r="C37">
        <v>4984.5192020000004</v>
      </c>
      <c r="D37">
        <v>97.212025999999994</v>
      </c>
      <c r="E37">
        <v>911749.87141300004</v>
      </c>
      <c r="F37">
        <v>209.85605799999999</v>
      </c>
      <c r="G37">
        <v>209.155067</v>
      </c>
      <c r="H37">
        <v>90.202166000000005</v>
      </c>
      <c r="I37">
        <v>5.4669809999999996</v>
      </c>
      <c r="J37">
        <v>0.78961499999999996</v>
      </c>
      <c r="K37">
        <v>111.27281499999999</v>
      </c>
      <c r="L37">
        <v>1.9089769999999999</v>
      </c>
      <c r="M37">
        <v>-67.466503000000003</v>
      </c>
      <c r="N37">
        <v>8.5619999999999994</v>
      </c>
      <c r="O37">
        <v>-8.0522999999999997E-2</v>
      </c>
    </row>
    <row r="38" spans="1:15">
      <c r="A38" t="s">
        <v>412</v>
      </c>
      <c r="B38">
        <v>172.73410899999999</v>
      </c>
      <c r="C38">
        <v>4983.5163750000002</v>
      </c>
      <c r="D38">
        <v>94.837535000000003</v>
      </c>
      <c r="E38">
        <v>930914.42993600003</v>
      </c>
      <c r="F38">
        <v>212.48485099999999</v>
      </c>
      <c r="G38">
        <v>212.14505800000001</v>
      </c>
      <c r="H38">
        <v>87.088379000000003</v>
      </c>
      <c r="I38">
        <v>5.3533559999999998</v>
      </c>
      <c r="J38">
        <v>3.8488639999999998</v>
      </c>
      <c r="K38">
        <v>127.340029</v>
      </c>
      <c r="L38">
        <v>1.6138600000000001</v>
      </c>
      <c r="M38">
        <v>-67.436503000000002</v>
      </c>
      <c r="N38">
        <v>8.5619999999999994</v>
      </c>
      <c r="O38">
        <v>-9.0189000000000005E-2</v>
      </c>
    </row>
    <row r="39" spans="1:15">
      <c r="A39" t="s">
        <v>413</v>
      </c>
      <c r="B39">
        <v>166.76774499999999</v>
      </c>
      <c r="C39">
        <v>4984.5461249999998</v>
      </c>
      <c r="D39">
        <v>93.193235999999999</v>
      </c>
      <c r="E39">
        <v>875297.86062699999</v>
      </c>
      <c r="F39">
        <v>207.65830299999999</v>
      </c>
      <c r="G39">
        <v>206.88234800000001</v>
      </c>
      <c r="H39">
        <v>88.255399999999995</v>
      </c>
      <c r="I39">
        <v>5.6946859999999999</v>
      </c>
      <c r="J39">
        <v>1.691071</v>
      </c>
      <c r="K39">
        <v>112.843225</v>
      </c>
      <c r="L39">
        <v>1.7581960000000001</v>
      </c>
      <c r="M39">
        <v>-67.406503000000001</v>
      </c>
      <c r="N39">
        <v>8.5619999999999994</v>
      </c>
      <c r="O39">
        <v>-7.8631999999999994E-2</v>
      </c>
    </row>
    <row r="40" spans="1:15">
      <c r="A40" t="s">
        <v>414</v>
      </c>
      <c r="B40">
        <v>173.31005099999999</v>
      </c>
      <c r="C40">
        <v>4983.5852880000002</v>
      </c>
      <c r="D40">
        <v>99.512054000000006</v>
      </c>
      <c r="E40">
        <v>936374.64256599999</v>
      </c>
      <c r="F40">
        <v>211.78227200000001</v>
      </c>
      <c r="G40">
        <v>210.870214</v>
      </c>
      <c r="H40">
        <v>91.114123000000006</v>
      </c>
      <c r="I40">
        <v>5.3222129999999996</v>
      </c>
      <c r="J40">
        <v>1.687967</v>
      </c>
      <c r="K40">
        <v>121.747919</v>
      </c>
      <c r="L40">
        <v>1.7795909999999999</v>
      </c>
      <c r="M40">
        <v>-67.376503</v>
      </c>
      <c r="N40">
        <v>8.5619999999999994</v>
      </c>
      <c r="O40">
        <v>-6.4449999999999993E-2</v>
      </c>
    </row>
    <row r="41" spans="1:15">
      <c r="A41" t="s">
        <v>415</v>
      </c>
      <c r="B41">
        <v>172.683414</v>
      </c>
      <c r="C41">
        <v>4984.3951189999998</v>
      </c>
      <c r="D41">
        <v>99.992514999999997</v>
      </c>
      <c r="E41">
        <v>930434.59269199998</v>
      </c>
      <c r="F41">
        <v>210.67318399999999</v>
      </c>
      <c r="G41">
        <v>210.069176</v>
      </c>
      <c r="H41">
        <v>91.845820000000003</v>
      </c>
      <c r="I41">
        <v>5.3570609999999999</v>
      </c>
      <c r="J41">
        <v>0.79948699999999995</v>
      </c>
      <c r="K41">
        <v>114.539469</v>
      </c>
      <c r="L41">
        <v>1.9164319999999999</v>
      </c>
      <c r="M41">
        <v>-67.346502999999998</v>
      </c>
      <c r="N41">
        <v>8.5619999999999994</v>
      </c>
      <c r="O41">
        <v>-9.4377000000000003E-2</v>
      </c>
    </row>
    <row r="42" spans="1:15">
      <c r="A42" t="s">
        <v>416</v>
      </c>
      <c r="B42">
        <v>167.952741</v>
      </c>
      <c r="C42">
        <v>4983.6054979999999</v>
      </c>
      <c r="D42">
        <v>88.560462000000001</v>
      </c>
      <c r="E42">
        <v>886206.51690199994</v>
      </c>
      <c r="F42">
        <v>210.13357400000001</v>
      </c>
      <c r="G42">
        <v>210.15785199999999</v>
      </c>
      <c r="H42">
        <v>83.350312000000002</v>
      </c>
      <c r="I42">
        <v>5.623526</v>
      </c>
      <c r="J42">
        <v>33.611775999999999</v>
      </c>
      <c r="K42">
        <v>143.234993</v>
      </c>
      <c r="L42">
        <v>1.1892430000000001</v>
      </c>
      <c r="M42">
        <v>-67.316502999999997</v>
      </c>
      <c r="N42">
        <v>8.5619999999999994</v>
      </c>
      <c r="O42">
        <v>-8.9957999999999996E-2</v>
      </c>
    </row>
    <row r="43" spans="1:15">
      <c r="A43" t="s">
        <v>417</v>
      </c>
      <c r="B43">
        <v>167.396432</v>
      </c>
      <c r="C43">
        <v>4983.8590709999999</v>
      </c>
      <c r="D43">
        <v>93.213819999999998</v>
      </c>
      <c r="E43">
        <v>881076.83891499997</v>
      </c>
      <c r="F43">
        <v>207.585387</v>
      </c>
      <c r="G43">
        <v>207.49664799999999</v>
      </c>
      <c r="H43">
        <v>87.984919000000005</v>
      </c>
      <c r="I43">
        <v>5.6565539999999999</v>
      </c>
      <c r="J43">
        <v>4.1952720000000001</v>
      </c>
      <c r="K43">
        <v>122.32750299999999</v>
      </c>
      <c r="L43">
        <v>1.5929310000000001</v>
      </c>
      <c r="M43">
        <v>-67.286502999999996</v>
      </c>
      <c r="N43">
        <v>8.5619999999999994</v>
      </c>
      <c r="O43">
        <v>-6.0082000000000003E-2</v>
      </c>
    </row>
    <row r="44" spans="1:15">
      <c r="A44" t="s">
        <v>418</v>
      </c>
      <c r="B44">
        <v>166.44264699999999</v>
      </c>
      <c r="C44">
        <v>4984.6405189999996</v>
      </c>
      <c r="D44">
        <v>94.124219999999994</v>
      </c>
      <c r="E44">
        <v>872317.03083800001</v>
      </c>
      <c r="F44">
        <v>206.84299899999999</v>
      </c>
      <c r="G44">
        <v>206.161227</v>
      </c>
      <c r="H44">
        <v>89.289223000000007</v>
      </c>
      <c r="I44">
        <v>5.7142530000000002</v>
      </c>
      <c r="J44">
        <v>3.0795650000000001</v>
      </c>
      <c r="K44">
        <v>118.65091099999999</v>
      </c>
      <c r="L44">
        <v>1.652444</v>
      </c>
      <c r="M44">
        <v>-67.556503000000006</v>
      </c>
      <c r="N44">
        <v>8.5914999999999999</v>
      </c>
      <c r="O44">
        <v>-9.5521999999999996E-2</v>
      </c>
    </row>
    <row r="45" spans="1:15">
      <c r="A45" t="s">
        <v>419</v>
      </c>
      <c r="B45">
        <v>169.161033</v>
      </c>
      <c r="C45">
        <v>4983.7255050000003</v>
      </c>
      <c r="D45">
        <v>95.372421000000003</v>
      </c>
      <c r="E45">
        <v>897399.798679</v>
      </c>
      <c r="F45">
        <v>208.60673499999999</v>
      </c>
      <c r="G45">
        <v>208.35259500000001</v>
      </c>
      <c r="H45">
        <v>89.199959000000007</v>
      </c>
      <c r="I45">
        <v>5.5535180000000004</v>
      </c>
      <c r="J45">
        <v>1.11198</v>
      </c>
      <c r="K45">
        <v>112.141436</v>
      </c>
      <c r="L45">
        <v>1.8411709999999999</v>
      </c>
      <c r="M45">
        <v>-67.526503000000005</v>
      </c>
      <c r="N45">
        <v>8.5920000000000005</v>
      </c>
      <c r="O45">
        <v>-9.4038999999999998E-2</v>
      </c>
    </row>
    <row r="46" spans="1:15">
      <c r="A46" t="s">
        <v>420</v>
      </c>
      <c r="B46">
        <v>168.880763</v>
      </c>
      <c r="C46">
        <v>4985.3398710000001</v>
      </c>
      <c r="D46">
        <v>95.779859000000002</v>
      </c>
      <c r="E46">
        <v>894797.13833500003</v>
      </c>
      <c r="F46">
        <v>208.516268</v>
      </c>
      <c r="G46">
        <v>207.91824800000001</v>
      </c>
      <c r="H46">
        <v>89.711213000000001</v>
      </c>
      <c r="I46">
        <v>5.5714750000000004</v>
      </c>
      <c r="J46">
        <v>4.1305129999999997</v>
      </c>
      <c r="K46">
        <v>124.44323900000001</v>
      </c>
      <c r="L46">
        <v>1.603747</v>
      </c>
      <c r="M46">
        <v>-67.496503000000004</v>
      </c>
      <c r="N46">
        <v>8.5920000000000005</v>
      </c>
      <c r="O46">
        <v>-9.1901999999999998E-2</v>
      </c>
    </row>
    <row r="47" spans="1:15">
      <c r="A47" t="s">
        <v>421</v>
      </c>
      <c r="B47">
        <v>168.49131199999999</v>
      </c>
      <c r="C47">
        <v>4984.4800560000003</v>
      </c>
      <c r="D47">
        <v>95.605306999999996</v>
      </c>
      <c r="E47">
        <v>891186.93007999996</v>
      </c>
      <c r="F47">
        <v>207.90832</v>
      </c>
      <c r="G47">
        <v>207.59332599999999</v>
      </c>
      <c r="H47">
        <v>89.728915999999998</v>
      </c>
      <c r="I47">
        <v>5.5930799999999996</v>
      </c>
      <c r="J47">
        <v>1.8528720000000001</v>
      </c>
      <c r="K47">
        <v>116.366905</v>
      </c>
      <c r="L47">
        <v>1.7497769999999999</v>
      </c>
      <c r="M47">
        <v>-67.466503000000003</v>
      </c>
      <c r="N47">
        <v>8.5920000000000005</v>
      </c>
      <c r="O47">
        <v>-0.100394</v>
      </c>
    </row>
    <row r="48" spans="1:15">
      <c r="A48" t="s">
        <v>306</v>
      </c>
      <c r="B48">
        <v>166.56546299999999</v>
      </c>
      <c r="C48">
        <v>4984.0101690000001</v>
      </c>
      <c r="D48">
        <v>96.396541999999997</v>
      </c>
      <c r="E48">
        <v>873442.53055899998</v>
      </c>
      <c r="F48">
        <v>205.66333299999999</v>
      </c>
      <c r="G48">
        <v>205.34286700000001</v>
      </c>
      <c r="H48">
        <v>91.385883000000007</v>
      </c>
      <c r="I48">
        <v>5.7061679999999999</v>
      </c>
      <c r="J48">
        <v>2.6540710000000001</v>
      </c>
      <c r="K48">
        <v>118.123496</v>
      </c>
      <c r="L48">
        <v>1.6869240000000001</v>
      </c>
      <c r="M48">
        <v>-67.436503000000002</v>
      </c>
      <c r="N48">
        <v>8.5920000000000005</v>
      </c>
      <c r="O48">
        <v>-9.0837000000000001E-2</v>
      </c>
    </row>
    <row r="49" spans="1:15">
      <c r="A49" t="s">
        <v>307</v>
      </c>
      <c r="B49">
        <v>171.95030700000001</v>
      </c>
      <c r="C49">
        <v>4984.4248289999996</v>
      </c>
      <c r="D49">
        <v>95.644068000000004</v>
      </c>
      <c r="E49">
        <v>923509.48439400003</v>
      </c>
      <c r="F49">
        <v>211.46026699999999</v>
      </c>
      <c r="G49">
        <v>211.03604100000001</v>
      </c>
      <c r="H49">
        <v>88.180425</v>
      </c>
      <c r="I49">
        <v>5.3972639999999998</v>
      </c>
      <c r="J49">
        <v>3.724704</v>
      </c>
      <c r="K49">
        <v>126.48639900000001</v>
      </c>
      <c r="L49">
        <v>1.6223879999999999</v>
      </c>
      <c r="M49">
        <v>-67.406503000000001</v>
      </c>
      <c r="N49">
        <v>8.5920000000000005</v>
      </c>
      <c r="O49">
        <v>-9.4631000000000007E-2</v>
      </c>
    </row>
    <row r="50" spans="1:15">
      <c r="A50" t="s">
        <v>308</v>
      </c>
      <c r="B50">
        <v>172.959191</v>
      </c>
      <c r="C50">
        <v>4984.2347110000001</v>
      </c>
      <c r="D50">
        <v>94.920096999999998</v>
      </c>
      <c r="E50">
        <v>933046.40096100001</v>
      </c>
      <c r="F50">
        <v>212.38831200000001</v>
      </c>
      <c r="G50">
        <v>212.34153599999999</v>
      </c>
      <c r="H50">
        <v>87.064554000000001</v>
      </c>
      <c r="I50">
        <v>5.3418939999999999</v>
      </c>
      <c r="J50">
        <v>2.7373789999999998</v>
      </c>
      <c r="K50">
        <v>124.30736400000001</v>
      </c>
      <c r="L50">
        <v>1.6765289999999999</v>
      </c>
      <c r="M50">
        <v>-67.376002999999997</v>
      </c>
      <c r="N50">
        <v>8.5920000000000005</v>
      </c>
      <c r="O50">
        <v>-6.9622000000000003E-2</v>
      </c>
    </row>
    <row r="51" spans="1:15">
      <c r="A51" t="s">
        <v>309</v>
      </c>
      <c r="B51">
        <v>172.27095199999999</v>
      </c>
      <c r="C51">
        <v>4983.6608040000001</v>
      </c>
      <c r="D51">
        <v>95.436368000000002</v>
      </c>
      <c r="E51">
        <v>926535.16333000001</v>
      </c>
      <c r="F51">
        <v>211.26216400000001</v>
      </c>
      <c r="G51">
        <v>211.435745</v>
      </c>
      <c r="H51">
        <v>87.845147999999995</v>
      </c>
      <c r="I51">
        <v>5.3788150000000003</v>
      </c>
      <c r="J51">
        <v>3.8469859999999998</v>
      </c>
      <c r="K51">
        <v>127.058272</v>
      </c>
      <c r="L51">
        <v>1.6158159999999999</v>
      </c>
      <c r="M51">
        <v>-67.346502999999998</v>
      </c>
      <c r="N51">
        <v>8.5920000000000005</v>
      </c>
      <c r="O51">
        <v>-8.2493999999999998E-2</v>
      </c>
    </row>
    <row r="52" spans="1:15">
      <c r="A52" t="s">
        <v>310</v>
      </c>
      <c r="B52">
        <v>167.461984</v>
      </c>
      <c r="C52">
        <v>4984.5380789999999</v>
      </c>
      <c r="D52">
        <v>96.705128999999999</v>
      </c>
      <c r="E52">
        <v>881680.50962499995</v>
      </c>
      <c r="F52">
        <v>206.22007199999999</v>
      </c>
      <c r="G52">
        <v>206.119743</v>
      </c>
      <c r="H52">
        <v>91.249127000000001</v>
      </c>
      <c r="I52">
        <v>5.6534519999999997</v>
      </c>
      <c r="J52">
        <v>1.235509</v>
      </c>
      <c r="K52">
        <v>111.961466</v>
      </c>
      <c r="L52">
        <v>1.826767</v>
      </c>
      <c r="M52">
        <v>-67.316502999999997</v>
      </c>
      <c r="N52">
        <v>8.5920000000000005</v>
      </c>
      <c r="O52">
        <v>-9.9143999999999996E-2</v>
      </c>
    </row>
    <row r="53" spans="1:15">
      <c r="A53" t="s">
        <v>311</v>
      </c>
      <c r="B53">
        <v>173.927121</v>
      </c>
      <c r="C53">
        <v>4984.302162</v>
      </c>
      <c r="D53">
        <v>96.210464000000002</v>
      </c>
      <c r="E53">
        <v>942242.63942499994</v>
      </c>
      <c r="F53">
        <v>213.44341499999999</v>
      </c>
      <c r="G53">
        <v>212.7818</v>
      </c>
      <c r="H53">
        <v>87.816426000000007</v>
      </c>
      <c r="I53">
        <v>5.2898290000000001</v>
      </c>
      <c r="J53">
        <v>0.93072600000000005</v>
      </c>
      <c r="K53">
        <v>115.592932</v>
      </c>
      <c r="L53">
        <v>1.876007</v>
      </c>
      <c r="M53">
        <v>-67.286002999999994</v>
      </c>
      <c r="N53">
        <v>8.5920000000000005</v>
      </c>
      <c r="O53">
        <v>-7.4729000000000004E-2</v>
      </c>
    </row>
    <row r="54" spans="1:15">
      <c r="A54" t="s">
        <v>312</v>
      </c>
      <c r="B54">
        <v>178.99368899999999</v>
      </c>
      <c r="C54">
        <v>4984.847968</v>
      </c>
      <c r="D54">
        <v>94.601022</v>
      </c>
      <c r="E54">
        <v>991122.11167699995</v>
      </c>
      <c r="F54">
        <v>218.51812100000001</v>
      </c>
      <c r="G54">
        <v>218.51372699999999</v>
      </c>
      <c r="H54">
        <v>84.191271999999998</v>
      </c>
      <c r="I54">
        <v>5.0294990000000004</v>
      </c>
      <c r="J54">
        <v>4.2519070000000001</v>
      </c>
      <c r="K54">
        <v>134.47975600000001</v>
      </c>
      <c r="L54">
        <v>1.594773</v>
      </c>
      <c r="M54">
        <v>-67.556503000000006</v>
      </c>
      <c r="N54">
        <v>8.6214999999999993</v>
      </c>
      <c r="O54">
        <v>-5.7791000000000002E-2</v>
      </c>
    </row>
    <row r="55" spans="1:15">
      <c r="A55" t="s">
        <v>313</v>
      </c>
      <c r="B55">
        <v>172.85499300000001</v>
      </c>
      <c r="C55">
        <v>4985.0460130000001</v>
      </c>
      <c r="D55">
        <v>95.810427000000004</v>
      </c>
      <c r="E55">
        <v>932059.13476000004</v>
      </c>
      <c r="F55">
        <v>212.00921399999999</v>
      </c>
      <c r="G55">
        <v>211.877724</v>
      </c>
      <c r="H55">
        <v>87.927732000000006</v>
      </c>
      <c r="I55">
        <v>5.3484220000000002</v>
      </c>
      <c r="J55">
        <v>1.2209760000000001</v>
      </c>
      <c r="K55">
        <v>116.879498</v>
      </c>
      <c r="L55">
        <v>1.825825</v>
      </c>
      <c r="M55">
        <v>-67.526503000000005</v>
      </c>
      <c r="N55">
        <v>8.6219999999999999</v>
      </c>
      <c r="O55">
        <v>-8.2576999999999998E-2</v>
      </c>
    </row>
    <row r="56" spans="1:15">
      <c r="A56" t="s">
        <v>314</v>
      </c>
      <c r="B56">
        <v>179.12942100000001</v>
      </c>
      <c r="C56">
        <v>4984.102637</v>
      </c>
      <c r="D56">
        <v>96.169122999999999</v>
      </c>
      <c r="E56">
        <v>992448.72628800001</v>
      </c>
      <c r="F56">
        <v>218.30160100000001</v>
      </c>
      <c r="G56">
        <v>217.999246</v>
      </c>
      <c r="H56">
        <v>85.529601</v>
      </c>
      <c r="I56">
        <v>5.0220250000000002</v>
      </c>
      <c r="J56">
        <v>3.6535769999999999</v>
      </c>
      <c r="K56">
        <v>133.64764099999999</v>
      </c>
      <c r="L56">
        <v>1.6275790000000001</v>
      </c>
      <c r="M56">
        <v>-67.496503000000004</v>
      </c>
      <c r="N56">
        <v>8.6219999999999999</v>
      </c>
      <c r="O56">
        <v>-5.9846000000000003E-2</v>
      </c>
    </row>
    <row r="57" spans="1:15">
      <c r="A57" t="s">
        <v>315</v>
      </c>
      <c r="B57">
        <v>172.01385099999999</v>
      </c>
      <c r="C57">
        <v>4985.1606199999997</v>
      </c>
      <c r="D57">
        <v>97.874313000000001</v>
      </c>
      <c r="E57">
        <v>924108.70425900002</v>
      </c>
      <c r="F57">
        <v>211.07959</v>
      </c>
      <c r="G57">
        <v>210.214584</v>
      </c>
      <c r="H57">
        <v>90.207370999999995</v>
      </c>
      <c r="I57">
        <v>5.3945610000000004</v>
      </c>
      <c r="J57">
        <v>0.74690299999999998</v>
      </c>
      <c r="K57">
        <v>112.35734600000001</v>
      </c>
      <c r="L57">
        <v>1.921244</v>
      </c>
      <c r="M57">
        <v>-67.466503000000003</v>
      </c>
      <c r="N57">
        <v>8.6219999999999999</v>
      </c>
      <c r="O57">
        <v>-7.8980999999999996E-2</v>
      </c>
    </row>
    <row r="58" spans="1:15">
      <c r="A58" t="s">
        <v>316</v>
      </c>
      <c r="B58">
        <v>169.71693300000001</v>
      </c>
      <c r="C58">
        <v>4984.3479369999995</v>
      </c>
      <c r="D58">
        <v>94.210932999999997</v>
      </c>
      <c r="E58">
        <v>902573.30271700001</v>
      </c>
      <c r="F58">
        <v>209.832268</v>
      </c>
      <c r="G58">
        <v>209.396627</v>
      </c>
      <c r="H58">
        <v>87.860747000000003</v>
      </c>
      <c r="I58">
        <v>5.5223750000000003</v>
      </c>
      <c r="J58">
        <v>4.0124839999999997</v>
      </c>
      <c r="K58">
        <v>124.52285500000001</v>
      </c>
      <c r="L58">
        <v>1.6042289999999999</v>
      </c>
      <c r="M58">
        <v>-67.436503000000002</v>
      </c>
      <c r="N58">
        <v>8.6219999999999999</v>
      </c>
      <c r="O58">
        <v>-9.8617999999999997E-2</v>
      </c>
    </row>
    <row r="59" spans="1:15">
      <c r="A59" t="s">
        <v>317</v>
      </c>
      <c r="B59">
        <v>172.88577900000001</v>
      </c>
      <c r="C59">
        <v>4984.2724509999998</v>
      </c>
      <c r="D59">
        <v>95.365150999999997</v>
      </c>
      <c r="E59">
        <v>932350.77928500006</v>
      </c>
      <c r="F59">
        <v>212.41414</v>
      </c>
      <c r="G59">
        <v>212.08463</v>
      </c>
      <c r="H59">
        <v>87.505402000000004</v>
      </c>
      <c r="I59">
        <v>5.3459199999999996</v>
      </c>
      <c r="J59">
        <v>3.7769949999999999</v>
      </c>
      <c r="K59">
        <v>127.469606</v>
      </c>
      <c r="L59">
        <v>1.618957</v>
      </c>
      <c r="M59">
        <v>-67.406503000000001</v>
      </c>
      <c r="N59">
        <v>8.6219999999999999</v>
      </c>
      <c r="O59">
        <v>-8.4394999999999998E-2</v>
      </c>
    </row>
    <row r="60" spans="1:15">
      <c r="A60" t="s">
        <v>318</v>
      </c>
      <c r="B60">
        <v>176.75973099999999</v>
      </c>
      <c r="C60">
        <v>4983.2252879999996</v>
      </c>
      <c r="D60">
        <v>96.186451000000005</v>
      </c>
      <c r="E60">
        <v>969416.44093200006</v>
      </c>
      <c r="F60">
        <v>215.85914099999999</v>
      </c>
      <c r="G60">
        <v>215.615712</v>
      </c>
      <c r="H60">
        <v>86.555274999999995</v>
      </c>
      <c r="I60">
        <v>5.1404379999999996</v>
      </c>
      <c r="J60">
        <v>0.942218</v>
      </c>
      <c r="K60">
        <v>118.540199</v>
      </c>
      <c r="L60">
        <v>1.873756</v>
      </c>
      <c r="M60">
        <v>-67.376503</v>
      </c>
      <c r="N60">
        <v>8.6219999999999999</v>
      </c>
      <c r="O60">
        <v>-9.7261E-2</v>
      </c>
    </row>
    <row r="61" spans="1:15">
      <c r="A61" t="s">
        <v>319</v>
      </c>
      <c r="B61">
        <v>170.53800899999999</v>
      </c>
      <c r="C61">
        <v>4985.2063760000001</v>
      </c>
      <c r="D61">
        <v>96.999606999999997</v>
      </c>
      <c r="E61">
        <v>910242.11870600004</v>
      </c>
      <c r="F61">
        <v>209.45828599999999</v>
      </c>
      <c r="G61">
        <v>209.083575</v>
      </c>
      <c r="H61">
        <v>90.079577</v>
      </c>
      <c r="I61">
        <v>5.4767919999999997</v>
      </c>
      <c r="J61">
        <v>6.0548260000000003</v>
      </c>
      <c r="K61">
        <v>130.11311799999999</v>
      </c>
      <c r="L61">
        <v>1.536567</v>
      </c>
      <c r="M61">
        <v>-67.346502999999998</v>
      </c>
      <c r="N61">
        <v>8.6219999999999999</v>
      </c>
      <c r="O61">
        <v>-8.8902999999999996E-2</v>
      </c>
    </row>
    <row r="62" spans="1:15">
      <c r="A62" t="s">
        <v>320</v>
      </c>
      <c r="B62">
        <v>171.58833300000001</v>
      </c>
      <c r="C62">
        <v>4985.0380009999999</v>
      </c>
      <c r="D62">
        <v>94.896694999999994</v>
      </c>
      <c r="E62">
        <v>920099.80596599996</v>
      </c>
      <c r="F62">
        <v>211.38852800000001</v>
      </c>
      <c r="G62">
        <v>210.986738</v>
      </c>
      <c r="H62">
        <v>87.653335999999996</v>
      </c>
      <c r="I62">
        <v>5.4179320000000004</v>
      </c>
      <c r="J62">
        <v>2.0641099999999999</v>
      </c>
      <c r="K62">
        <v>120.222058</v>
      </c>
      <c r="L62">
        <v>1.727824</v>
      </c>
      <c r="M62">
        <v>-67.316502999999997</v>
      </c>
      <c r="N62">
        <v>8.6219999999999999</v>
      </c>
      <c r="O62">
        <v>-0.11529300000000001</v>
      </c>
    </row>
    <row r="63" spans="1:15">
      <c r="A63" t="s">
        <v>321</v>
      </c>
      <c r="B63">
        <v>178.200185</v>
      </c>
      <c r="C63">
        <v>4984.1498039999997</v>
      </c>
      <c r="D63">
        <v>101.05513000000001</v>
      </c>
      <c r="E63">
        <v>983384.47472499998</v>
      </c>
      <c r="F63">
        <v>215.752982</v>
      </c>
      <c r="G63">
        <v>215.19100700000001</v>
      </c>
      <c r="H63">
        <v>90.288308999999998</v>
      </c>
      <c r="I63">
        <v>5.0683629999999997</v>
      </c>
      <c r="J63">
        <v>1.3830830000000001</v>
      </c>
      <c r="K63">
        <v>125.383365</v>
      </c>
      <c r="L63">
        <v>1.8208770000000001</v>
      </c>
      <c r="M63">
        <v>-67.286502999999996</v>
      </c>
      <c r="N63">
        <v>8.6219999999999999</v>
      </c>
      <c r="O63">
        <v>-7.7247999999999997E-2</v>
      </c>
    </row>
    <row r="64" spans="1:15">
      <c r="A64" t="s">
        <v>322</v>
      </c>
      <c r="B64">
        <v>165.77310399999999</v>
      </c>
      <c r="C64">
        <v>4985.5649659999999</v>
      </c>
      <c r="D64">
        <v>94.258420999999998</v>
      </c>
      <c r="E64">
        <v>866194.14571800001</v>
      </c>
      <c r="F64">
        <v>205.666708</v>
      </c>
      <c r="G64">
        <v>205.44248999999999</v>
      </c>
      <c r="H64">
        <v>89.732004000000003</v>
      </c>
      <c r="I64">
        <v>5.7557130000000001</v>
      </c>
      <c r="J64">
        <v>6.8553100000000002</v>
      </c>
      <c r="K64">
        <v>125.82144</v>
      </c>
      <c r="L64">
        <v>1.5053369999999999</v>
      </c>
      <c r="M64">
        <v>-67.556503000000006</v>
      </c>
      <c r="N64">
        <v>8.6519999999999992</v>
      </c>
      <c r="O64">
        <v>-3.8601000000000003E-2</v>
      </c>
    </row>
    <row r="65" spans="1:15">
      <c r="A65" t="s">
        <v>323</v>
      </c>
      <c r="B65">
        <v>170.84831</v>
      </c>
      <c r="C65">
        <v>4984.5947100000003</v>
      </c>
      <c r="D65">
        <v>95.240144999999998</v>
      </c>
      <c r="E65">
        <v>913148.83791799995</v>
      </c>
      <c r="F65">
        <v>210.148346</v>
      </c>
      <c r="G65">
        <v>210.10114799999999</v>
      </c>
      <c r="H65">
        <v>88.304755</v>
      </c>
      <c r="I65">
        <v>5.4586880000000004</v>
      </c>
      <c r="J65">
        <v>3.3861729999999999</v>
      </c>
      <c r="K65">
        <v>124.340583</v>
      </c>
      <c r="L65">
        <v>1.6386179999999999</v>
      </c>
      <c r="M65">
        <v>-67.526503000000005</v>
      </c>
      <c r="N65">
        <v>8.6519999999999992</v>
      </c>
      <c r="O65">
        <v>-6.5336000000000005E-2</v>
      </c>
    </row>
    <row r="66" spans="1:15">
      <c r="A66" t="s">
        <v>324</v>
      </c>
      <c r="B66">
        <v>164.09219999999999</v>
      </c>
      <c r="C66">
        <v>4985.602723</v>
      </c>
      <c r="D66">
        <v>96.552492000000001</v>
      </c>
      <c r="E66">
        <v>850918.33823999995</v>
      </c>
      <c r="F66">
        <v>203.28097</v>
      </c>
      <c r="G66">
        <v>202.81934100000001</v>
      </c>
      <c r="H66">
        <v>92.737285</v>
      </c>
      <c r="I66">
        <v>5.8590850000000003</v>
      </c>
      <c r="J66">
        <v>2.6786240000000001</v>
      </c>
      <c r="K66">
        <v>115.77631599999999</v>
      </c>
      <c r="L66">
        <v>1.6856979999999999</v>
      </c>
      <c r="M66">
        <v>-67.496503000000004</v>
      </c>
      <c r="N66">
        <v>8.6519999999999992</v>
      </c>
      <c r="O66">
        <v>-8.5387000000000005E-2</v>
      </c>
    </row>
    <row r="67" spans="1:15">
      <c r="A67" t="s">
        <v>325</v>
      </c>
      <c r="B67">
        <v>159.87618499999999</v>
      </c>
      <c r="C67">
        <v>4985.7348869999996</v>
      </c>
      <c r="D67">
        <v>95.827112</v>
      </c>
      <c r="E67">
        <v>813206.87147899996</v>
      </c>
      <c r="F67">
        <v>199.02739800000001</v>
      </c>
      <c r="G67">
        <v>198.897513</v>
      </c>
      <c r="H67">
        <v>94.150516999999994</v>
      </c>
      <c r="I67">
        <v>6.1309550000000002</v>
      </c>
      <c r="J67">
        <v>2.0674790000000001</v>
      </c>
      <c r="K67">
        <v>108.858437</v>
      </c>
      <c r="L67">
        <v>1.7305740000000001</v>
      </c>
      <c r="M67">
        <v>-67.466503000000003</v>
      </c>
      <c r="N67">
        <v>8.6519999999999992</v>
      </c>
      <c r="O67">
        <v>-8.5613999999999996E-2</v>
      </c>
    </row>
    <row r="68" spans="1:15">
      <c r="A68" t="s">
        <v>326</v>
      </c>
      <c r="B68">
        <v>169.29708299999999</v>
      </c>
      <c r="C68">
        <v>4983.0088059999998</v>
      </c>
      <c r="D68">
        <v>96.466044999999994</v>
      </c>
      <c r="E68">
        <v>898664.56889800006</v>
      </c>
      <c r="F68">
        <v>208.54945499999999</v>
      </c>
      <c r="G68">
        <v>208.03876299999999</v>
      </c>
      <c r="H68">
        <v>90.159291999999994</v>
      </c>
      <c r="I68">
        <v>5.5449039999999998</v>
      </c>
      <c r="J68">
        <v>5.4305459999999997</v>
      </c>
      <c r="K68">
        <v>127.700873</v>
      </c>
      <c r="L68">
        <v>1.555261</v>
      </c>
      <c r="M68">
        <v>-67.436503000000002</v>
      </c>
      <c r="N68">
        <v>8.6519999999999992</v>
      </c>
      <c r="O68">
        <v>-8.5824999999999999E-2</v>
      </c>
    </row>
    <row r="69" spans="1:15">
      <c r="A69" t="s">
        <v>327</v>
      </c>
      <c r="B69">
        <v>172.707887</v>
      </c>
      <c r="C69">
        <v>4984.9059729999999</v>
      </c>
      <c r="D69">
        <v>95.545062000000001</v>
      </c>
      <c r="E69">
        <v>930666.22277999995</v>
      </c>
      <c r="F69">
        <v>212.15144900000001</v>
      </c>
      <c r="G69">
        <v>211.83789999999999</v>
      </c>
      <c r="H69">
        <v>87.749791999999999</v>
      </c>
      <c r="I69">
        <v>5.3562770000000004</v>
      </c>
      <c r="J69">
        <v>0.75029000000000001</v>
      </c>
      <c r="K69">
        <v>112.072564</v>
      </c>
      <c r="L69">
        <v>1.9121900000000001</v>
      </c>
      <c r="M69">
        <v>-67.406002999999998</v>
      </c>
      <c r="N69">
        <v>8.6519999999999992</v>
      </c>
      <c r="O69">
        <v>-0.11178299999999999</v>
      </c>
    </row>
    <row r="70" spans="1:15">
      <c r="A70" t="s">
        <v>328</v>
      </c>
      <c r="B70">
        <v>171.042441</v>
      </c>
      <c r="C70">
        <v>4984.4720139999999</v>
      </c>
      <c r="D70">
        <v>96.268219000000002</v>
      </c>
      <c r="E70">
        <v>914969.71873299999</v>
      </c>
      <c r="F70">
        <v>210.387765</v>
      </c>
      <c r="G70">
        <v>209.87513200000001</v>
      </c>
      <c r="H70">
        <v>89.169104000000004</v>
      </c>
      <c r="I70">
        <v>5.4476909999999998</v>
      </c>
      <c r="J70">
        <v>1.7568109999999999</v>
      </c>
      <c r="K70">
        <v>118.663147</v>
      </c>
      <c r="L70">
        <v>1.7616339999999999</v>
      </c>
      <c r="M70">
        <v>-67.376503</v>
      </c>
      <c r="N70">
        <v>8.6519999999999992</v>
      </c>
      <c r="O70">
        <v>-8.0246999999999999E-2</v>
      </c>
    </row>
    <row r="71" spans="1:15">
      <c r="A71" t="s">
        <v>329</v>
      </c>
      <c r="B71">
        <v>174.51566299999999</v>
      </c>
      <c r="C71">
        <v>4984.9342630000001</v>
      </c>
      <c r="D71">
        <v>94.759445999999997</v>
      </c>
      <c r="E71">
        <v>947856.57270899997</v>
      </c>
      <c r="F71">
        <v>213.798316</v>
      </c>
      <c r="G71">
        <v>213.97031200000001</v>
      </c>
      <c r="H71">
        <v>86.235488000000004</v>
      </c>
      <c r="I71">
        <v>5.2591650000000003</v>
      </c>
      <c r="J71">
        <v>4.7714030000000003</v>
      </c>
      <c r="K71">
        <v>131.16780299999999</v>
      </c>
      <c r="L71">
        <v>1.5740069999999999</v>
      </c>
      <c r="M71">
        <v>-67.346502999999998</v>
      </c>
      <c r="N71">
        <v>8.6519999999999992</v>
      </c>
      <c r="O71">
        <v>-8.5707000000000005E-2</v>
      </c>
    </row>
    <row r="72" spans="1:15">
      <c r="A72" t="s">
        <v>330</v>
      </c>
      <c r="B72">
        <v>171.786845</v>
      </c>
      <c r="C72">
        <v>4985.1889199999996</v>
      </c>
      <c r="D72">
        <v>98.308018000000004</v>
      </c>
      <c r="E72">
        <v>921968.94073599996</v>
      </c>
      <c r="F72">
        <v>210.02345099999999</v>
      </c>
      <c r="G72">
        <v>209.819264</v>
      </c>
      <c r="H72">
        <v>90.712183999999993</v>
      </c>
      <c r="I72">
        <v>5.4071119999999997</v>
      </c>
      <c r="J72">
        <v>0.91351800000000005</v>
      </c>
      <c r="K72">
        <v>114.14915999999999</v>
      </c>
      <c r="L72">
        <v>1.8866160000000001</v>
      </c>
      <c r="M72">
        <v>-67.316502999999997</v>
      </c>
      <c r="N72">
        <v>8.6519999999999992</v>
      </c>
      <c r="O72">
        <v>-7.4473999999999999E-2</v>
      </c>
    </row>
    <row r="73" spans="1:15">
      <c r="A73" t="s">
        <v>331</v>
      </c>
      <c r="B73">
        <v>181.85794999999999</v>
      </c>
      <c r="C73">
        <v>4983.9059989999996</v>
      </c>
      <c r="D73">
        <v>100.89564300000001</v>
      </c>
      <c r="E73">
        <v>1019306.6171339999</v>
      </c>
      <c r="F73">
        <v>218.933243</v>
      </c>
      <c r="G73">
        <v>218.90543199999999</v>
      </c>
      <c r="H73">
        <v>88.543120000000002</v>
      </c>
      <c r="I73">
        <v>4.8895059999999999</v>
      </c>
      <c r="J73">
        <v>3.8645420000000001</v>
      </c>
      <c r="K73">
        <v>138.30703</v>
      </c>
      <c r="L73">
        <v>1.6316569999999999</v>
      </c>
      <c r="M73">
        <v>-67.286502999999996</v>
      </c>
      <c r="N73">
        <v>8.6519999999999992</v>
      </c>
      <c r="O73">
        <v>-9.6620999999999999E-2</v>
      </c>
    </row>
    <row r="74" spans="1:15">
      <c r="A74" t="s">
        <v>332</v>
      </c>
      <c r="B74">
        <v>171.80091999999999</v>
      </c>
      <c r="C74">
        <v>4984.5003269999997</v>
      </c>
      <c r="D74">
        <v>96.882453999999996</v>
      </c>
      <c r="E74">
        <v>922101.53302700003</v>
      </c>
      <c r="F74">
        <v>210.86881299999999</v>
      </c>
      <c r="G74">
        <v>210.38763</v>
      </c>
      <c r="H74">
        <v>89.390339999999995</v>
      </c>
      <c r="I74">
        <v>5.4055869999999997</v>
      </c>
      <c r="J74">
        <v>3.324557</v>
      </c>
      <c r="K74">
        <v>125.643451</v>
      </c>
      <c r="L74">
        <v>1.647151</v>
      </c>
      <c r="M74">
        <v>-67.556503000000006</v>
      </c>
      <c r="N74">
        <v>8.6820000000000004</v>
      </c>
      <c r="O74">
        <v>-4.6184000000000003E-2</v>
      </c>
    </row>
    <row r="75" spans="1:15">
      <c r="A75" t="s">
        <v>333</v>
      </c>
      <c r="B75">
        <v>173.32635099999999</v>
      </c>
      <c r="C75">
        <v>4984.3965189999999</v>
      </c>
      <c r="D75">
        <v>97.016914</v>
      </c>
      <c r="E75">
        <v>936529.40517599997</v>
      </c>
      <c r="F75">
        <v>211.64152999999999</v>
      </c>
      <c r="G75">
        <v>211.85878</v>
      </c>
      <c r="H75">
        <v>88.822209999999998</v>
      </c>
      <c r="I75">
        <v>5.3221999999999996</v>
      </c>
      <c r="J75">
        <v>1.7656799999999999</v>
      </c>
      <c r="K75">
        <v>121.271596</v>
      </c>
      <c r="L75">
        <v>1.7632000000000001</v>
      </c>
      <c r="M75">
        <v>-67.526503000000005</v>
      </c>
      <c r="N75">
        <v>8.6820000000000004</v>
      </c>
      <c r="O75">
        <v>-5.7855999999999998E-2</v>
      </c>
    </row>
    <row r="76" spans="1:15">
      <c r="A76" t="s">
        <v>334</v>
      </c>
      <c r="B76">
        <v>168.72824800000001</v>
      </c>
      <c r="C76">
        <v>4984.623028</v>
      </c>
      <c r="D76">
        <v>95.842438999999999</v>
      </c>
      <c r="E76">
        <v>893382.44797900005</v>
      </c>
      <c r="F76">
        <v>208.179045</v>
      </c>
      <c r="G76">
        <v>207.734635</v>
      </c>
      <c r="H76">
        <v>89.840875999999994</v>
      </c>
      <c r="I76">
        <v>5.5794949999999996</v>
      </c>
      <c r="J76">
        <v>3.0510419999999998</v>
      </c>
      <c r="K76">
        <v>121.419782</v>
      </c>
      <c r="L76">
        <v>1.659629</v>
      </c>
      <c r="M76">
        <v>-67.496503000000004</v>
      </c>
      <c r="N76">
        <v>8.6820000000000004</v>
      </c>
      <c r="O76">
        <v>-7.0460999999999996E-2</v>
      </c>
    </row>
    <row r="77" spans="1:15">
      <c r="A77" t="s">
        <v>335</v>
      </c>
      <c r="B77">
        <v>171.34043399999999</v>
      </c>
      <c r="C77">
        <v>4983.7268869999998</v>
      </c>
      <c r="D77">
        <v>97.105445000000003</v>
      </c>
      <c r="E77">
        <v>917768.35574799997</v>
      </c>
      <c r="F77">
        <v>209.993977</v>
      </c>
      <c r="G77">
        <v>209.832562</v>
      </c>
      <c r="H77">
        <v>89.807348000000005</v>
      </c>
      <c r="I77">
        <v>5.4302669999999997</v>
      </c>
      <c r="J77">
        <v>1.16655</v>
      </c>
      <c r="K77">
        <v>115.474924</v>
      </c>
      <c r="L77">
        <v>1.8385119999999999</v>
      </c>
      <c r="M77">
        <v>-67.467003000000005</v>
      </c>
      <c r="N77">
        <v>8.6820000000000004</v>
      </c>
      <c r="O77">
        <v>-8.1309000000000006E-2</v>
      </c>
    </row>
    <row r="78" spans="1:15">
      <c r="A78" t="s">
        <v>336</v>
      </c>
      <c r="B78">
        <v>162.79836299999999</v>
      </c>
      <c r="C78">
        <v>4984.9251510000004</v>
      </c>
      <c r="D78">
        <v>95.512080999999995</v>
      </c>
      <c r="E78">
        <v>839253.51297000004</v>
      </c>
      <c r="F78">
        <v>202.52189200000001</v>
      </c>
      <c r="G78">
        <v>201.942038</v>
      </c>
      <c r="H78">
        <v>92.373320000000007</v>
      </c>
      <c r="I78">
        <v>5.9397130000000002</v>
      </c>
      <c r="J78">
        <v>1.296395</v>
      </c>
      <c r="K78">
        <v>107.26596600000001</v>
      </c>
      <c r="L78">
        <v>1.814011</v>
      </c>
      <c r="M78">
        <v>-67.436503000000002</v>
      </c>
      <c r="N78">
        <v>8.6820000000000004</v>
      </c>
      <c r="O78">
        <v>-9.3246999999999997E-2</v>
      </c>
    </row>
    <row r="79" spans="1:15">
      <c r="A79" t="s">
        <v>337</v>
      </c>
      <c r="B79">
        <v>174.97054900000001</v>
      </c>
      <c r="C79">
        <v>4985.2266550000004</v>
      </c>
      <c r="D79">
        <v>101.710927</v>
      </c>
      <c r="E79">
        <v>952207.12761299999</v>
      </c>
      <c r="F79">
        <v>212.62359900000001</v>
      </c>
      <c r="G79">
        <v>211.730808</v>
      </c>
      <c r="H79">
        <v>92.349963000000002</v>
      </c>
      <c r="I79">
        <v>5.2354440000000002</v>
      </c>
      <c r="J79">
        <v>0.69688399999999995</v>
      </c>
      <c r="K79">
        <v>116.29952299999999</v>
      </c>
      <c r="L79">
        <v>1.9470339999999999</v>
      </c>
      <c r="M79">
        <v>-67.406002999999998</v>
      </c>
      <c r="N79">
        <v>8.6820000000000004</v>
      </c>
      <c r="O79">
        <v>-6.1421999999999997E-2</v>
      </c>
    </row>
    <row r="80" spans="1:15">
      <c r="A80" t="s">
        <v>338</v>
      </c>
      <c r="B80">
        <v>164.11333500000001</v>
      </c>
      <c r="C80">
        <v>4984.7349270000004</v>
      </c>
      <c r="D80">
        <v>94.206479999999999</v>
      </c>
      <c r="E80">
        <v>851109.55868200003</v>
      </c>
      <c r="F80">
        <v>203.62939</v>
      </c>
      <c r="G80">
        <v>203.79798500000001</v>
      </c>
      <c r="H80">
        <v>90.473808000000005</v>
      </c>
      <c r="I80">
        <v>5.8567489999999998</v>
      </c>
      <c r="J80">
        <v>3.8200409999999998</v>
      </c>
      <c r="K80">
        <v>118.437105</v>
      </c>
      <c r="L80">
        <v>1.613235</v>
      </c>
      <c r="M80">
        <v>-67.376503</v>
      </c>
      <c r="N80">
        <v>8.6820000000000004</v>
      </c>
      <c r="O80">
        <v>-8.0002000000000004E-2</v>
      </c>
    </row>
    <row r="81" spans="1:15">
      <c r="A81" t="s">
        <v>339</v>
      </c>
      <c r="B81">
        <v>167.69139699999999</v>
      </c>
      <c r="C81">
        <v>4984.6310789999998</v>
      </c>
      <c r="D81">
        <v>96.218078000000006</v>
      </c>
      <c r="E81">
        <v>883794.81932100002</v>
      </c>
      <c r="F81">
        <v>206.703069</v>
      </c>
      <c r="G81">
        <v>206.54556500000001</v>
      </c>
      <c r="H81">
        <v>90.680891000000003</v>
      </c>
      <c r="I81">
        <v>5.6400319999999997</v>
      </c>
      <c r="J81">
        <v>3.0748929999999999</v>
      </c>
      <c r="K81">
        <v>120.57986099999999</v>
      </c>
      <c r="L81">
        <v>1.659392</v>
      </c>
      <c r="M81">
        <v>-67.346502999999998</v>
      </c>
      <c r="N81">
        <v>8.6820000000000004</v>
      </c>
      <c r="O81">
        <v>-8.8955000000000006E-2</v>
      </c>
    </row>
    <row r="82" spans="1:15">
      <c r="A82" t="s">
        <v>340</v>
      </c>
      <c r="B82">
        <v>161.136957</v>
      </c>
      <c r="C82">
        <v>4985.6688020000001</v>
      </c>
      <c r="D82">
        <v>95.301643999999996</v>
      </c>
      <c r="E82">
        <v>824393.88068199996</v>
      </c>
      <c r="F82">
        <v>200.33328599999999</v>
      </c>
      <c r="G82">
        <v>200.372918</v>
      </c>
      <c r="H82">
        <v>92.996764999999996</v>
      </c>
      <c r="I82">
        <v>6.0476780000000003</v>
      </c>
      <c r="J82">
        <v>1.185948</v>
      </c>
      <c r="K82">
        <v>104.67416799999999</v>
      </c>
      <c r="L82">
        <v>1.8292930000000001</v>
      </c>
      <c r="M82">
        <v>-67.316502999999997</v>
      </c>
      <c r="N82">
        <v>8.6820000000000004</v>
      </c>
      <c r="O82">
        <v>-4.6588999999999998E-2</v>
      </c>
    </row>
    <row r="83" spans="1:15">
      <c r="A83" t="s">
        <v>341</v>
      </c>
      <c r="B83">
        <v>170.68177600000001</v>
      </c>
      <c r="C83">
        <v>4984.4248289999996</v>
      </c>
      <c r="D83">
        <v>93.731644000000003</v>
      </c>
      <c r="E83">
        <v>911588.26570800005</v>
      </c>
      <c r="F83">
        <v>211.284907</v>
      </c>
      <c r="G83">
        <v>210.56498400000001</v>
      </c>
      <c r="H83">
        <v>86.980459999999994</v>
      </c>
      <c r="I83">
        <v>5.4678469999999999</v>
      </c>
      <c r="J83">
        <v>5.2722829999999998</v>
      </c>
      <c r="K83">
        <v>128.010232</v>
      </c>
      <c r="L83">
        <v>1.5524340000000001</v>
      </c>
      <c r="M83">
        <v>-67.286502999999996</v>
      </c>
      <c r="N83">
        <v>8.6820000000000004</v>
      </c>
      <c r="O83">
        <v>-8.6812E-2</v>
      </c>
    </row>
  </sheetData>
  <phoneticPr fontId="1" type="noConversion"/>
  <pageMargins left="0.75" right="0.75" top="1" bottom="1" header="0.5" footer="0.5"/>
  <pageSetup paperSize="0" orientation="portrait" horizontalDpi="4294967292" verticalDpi="4294967292"/>
  <headerFooter>
    <oddHeader>&amp;CModern Bison Enamel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U83"/>
  <sheetViews>
    <sheetView view="pageLayout" workbookViewId="0">
      <selection sqref="A1:XFD1048576"/>
    </sheetView>
  </sheetViews>
  <sheetFormatPr baseColWidth="10" defaultColWidth="7.5703125" defaultRowHeight="13"/>
  <sheetData>
    <row r="1" spans="1:21" ht="14">
      <c r="A1" t="s">
        <v>342</v>
      </c>
      <c r="R1" t="s">
        <v>358</v>
      </c>
      <c r="S1">
        <f>AVERAGE(H:H)</f>
        <v>44.397006721518977</v>
      </c>
      <c r="T1" t="s">
        <v>359</v>
      </c>
      <c r="U1">
        <f>AVERAGE(I:I)</f>
        <v>2.2151854050632909</v>
      </c>
    </row>
    <row r="2" spans="1:21" ht="14">
      <c r="A2" t="s">
        <v>360</v>
      </c>
      <c r="R2" t="s">
        <v>361</v>
      </c>
      <c r="S2">
        <f>STDEV(H:H)</f>
        <v>10.074194761639056</v>
      </c>
      <c r="T2" t="s">
        <v>362</v>
      </c>
      <c r="U2">
        <f>STDEV(I:I)</f>
        <v>0.64135870557429664</v>
      </c>
    </row>
    <row r="3" spans="1:21" ht="14">
      <c r="A3" t="s">
        <v>363</v>
      </c>
      <c r="B3" t="s">
        <v>364</v>
      </c>
      <c r="C3" t="s">
        <v>365</v>
      </c>
      <c r="D3" t="s">
        <v>366</v>
      </c>
      <c r="E3" t="s">
        <v>367</v>
      </c>
      <c r="F3" t="s">
        <v>368</v>
      </c>
      <c r="G3" t="s">
        <v>369</v>
      </c>
      <c r="H3" t="s">
        <v>370</v>
      </c>
      <c r="I3" t="s">
        <v>371</v>
      </c>
      <c r="J3" t="s">
        <v>372</v>
      </c>
      <c r="K3" t="s">
        <v>373</v>
      </c>
      <c r="L3" t="s">
        <v>374</v>
      </c>
      <c r="M3" t="s">
        <v>375</v>
      </c>
      <c r="N3" t="s">
        <v>376</v>
      </c>
      <c r="O3" t="s">
        <v>377</v>
      </c>
    </row>
    <row r="4" spans="1:21" ht="14">
      <c r="A4" t="s">
        <v>343</v>
      </c>
      <c r="B4">
        <v>268.76523400000002</v>
      </c>
      <c r="C4">
        <v>4979.1100029999998</v>
      </c>
      <c r="D4">
        <v>70.231406000000007</v>
      </c>
      <c r="E4">
        <v>2064295.7195850001</v>
      </c>
      <c r="F4">
        <v>320.81603100000001</v>
      </c>
      <c r="G4">
        <v>321.93706600000002</v>
      </c>
      <c r="H4">
        <v>43.309207000000001</v>
      </c>
      <c r="I4">
        <v>2.4120140000000001</v>
      </c>
      <c r="J4">
        <v>0.91207199999999999</v>
      </c>
      <c r="K4">
        <v>195.81891300000001</v>
      </c>
      <c r="L4">
        <v>1.778923</v>
      </c>
      <c r="M4">
        <v>-67.586502999999993</v>
      </c>
      <c r="N4">
        <v>4.9909999999999997</v>
      </c>
      <c r="O4">
        <v>-2.2252000000000001E-2</v>
      </c>
    </row>
    <row r="5" spans="1:21" ht="14">
      <c r="A5" t="s">
        <v>344</v>
      </c>
      <c r="B5">
        <v>247.388486</v>
      </c>
      <c r="C5">
        <v>4979.8815189999996</v>
      </c>
      <c r="D5">
        <v>79.387439999999998</v>
      </c>
      <c r="E5">
        <v>1773140.7004499999</v>
      </c>
      <c r="F5">
        <v>293.97103299999998</v>
      </c>
      <c r="G5">
        <v>294.43511100000001</v>
      </c>
      <c r="H5">
        <v>52.822023000000002</v>
      </c>
      <c r="I5">
        <v>2.8085089999999999</v>
      </c>
      <c r="J5">
        <v>1.895108</v>
      </c>
      <c r="K5">
        <v>188.506606</v>
      </c>
      <c r="L5">
        <v>1.6886730000000001</v>
      </c>
      <c r="M5">
        <v>-67.556503000000006</v>
      </c>
      <c r="N5">
        <v>4.9909999999999997</v>
      </c>
      <c r="O5">
        <v>-4.9297000000000001E-2</v>
      </c>
    </row>
    <row r="6" spans="1:21" ht="14">
      <c r="A6" t="s">
        <v>345</v>
      </c>
      <c r="B6">
        <v>288.301737</v>
      </c>
      <c r="C6">
        <v>4976.7732349999997</v>
      </c>
      <c r="D6">
        <v>76.946860999999998</v>
      </c>
      <c r="E6">
        <v>2349876.4404079998</v>
      </c>
      <c r="F6">
        <v>336.51063399999998</v>
      </c>
      <c r="G6">
        <v>336.81027799999998</v>
      </c>
      <c r="H6">
        <v>44.473695999999997</v>
      </c>
      <c r="I6">
        <v>2.1178870000000001</v>
      </c>
      <c r="J6">
        <v>1.3216650000000001</v>
      </c>
      <c r="K6">
        <v>224.099953</v>
      </c>
      <c r="L6">
        <v>1.7426360000000001</v>
      </c>
      <c r="M6">
        <v>-67.526503000000005</v>
      </c>
      <c r="N6">
        <v>4.9909999999999997</v>
      </c>
      <c r="O6">
        <v>-3.7269999999999998E-3</v>
      </c>
    </row>
    <row r="7" spans="1:21" ht="14">
      <c r="A7" t="s">
        <v>346</v>
      </c>
      <c r="B7">
        <v>267.32316400000002</v>
      </c>
      <c r="C7">
        <v>4978.9428440000002</v>
      </c>
      <c r="D7">
        <v>79.041065000000003</v>
      </c>
      <c r="E7">
        <v>2043953.631814</v>
      </c>
      <c r="F7">
        <v>314.10757699999999</v>
      </c>
      <c r="G7">
        <v>314.56704999999999</v>
      </c>
      <c r="H7">
        <v>48.983756999999997</v>
      </c>
      <c r="I7">
        <v>2.435937</v>
      </c>
      <c r="J7">
        <v>0.72625899999999999</v>
      </c>
      <c r="K7">
        <v>197.70218800000001</v>
      </c>
      <c r="L7">
        <v>1.8552379999999999</v>
      </c>
      <c r="M7">
        <v>-67.496503000000004</v>
      </c>
      <c r="N7">
        <v>4.9909999999999997</v>
      </c>
      <c r="O7">
        <v>-3.6757999999999999E-2</v>
      </c>
    </row>
    <row r="8" spans="1:21" ht="14">
      <c r="A8" t="s">
        <v>347</v>
      </c>
      <c r="B8">
        <v>321.08751899999999</v>
      </c>
      <c r="C8">
        <v>4976.347119</v>
      </c>
      <c r="D8">
        <v>75.723144000000005</v>
      </c>
      <c r="E8">
        <v>2870985.80498</v>
      </c>
      <c r="F8">
        <v>370.15647200000001</v>
      </c>
      <c r="G8">
        <v>370.37575700000002</v>
      </c>
      <c r="H8">
        <v>39.595692999999997</v>
      </c>
      <c r="I8">
        <v>1.7333229999999999</v>
      </c>
      <c r="J8">
        <v>9.5029000000000002E-2</v>
      </c>
      <c r="K8">
        <v>226.637753</v>
      </c>
      <c r="L8">
        <v>2.1872050000000001</v>
      </c>
      <c r="M8">
        <v>-67.466503000000003</v>
      </c>
      <c r="N8">
        <v>4.9909999999999997</v>
      </c>
      <c r="O8">
        <v>-6.2512999999999999E-2</v>
      </c>
    </row>
    <row r="9" spans="1:21" ht="14">
      <c r="A9" t="s">
        <v>348</v>
      </c>
      <c r="B9">
        <v>262.76615500000003</v>
      </c>
      <c r="C9">
        <v>4979.708834</v>
      </c>
      <c r="D9">
        <v>76.042681999999999</v>
      </c>
      <c r="E9">
        <v>1980338.2751740001</v>
      </c>
      <c r="F9">
        <v>311.21221500000001</v>
      </c>
      <c r="G9">
        <v>311.88043599999997</v>
      </c>
      <c r="H9">
        <v>47.876519000000002</v>
      </c>
      <c r="I9">
        <v>2.5145749999999998</v>
      </c>
      <c r="J9">
        <v>0.80226399999999998</v>
      </c>
      <c r="K9">
        <v>192.326922</v>
      </c>
      <c r="L9">
        <v>1.8256429999999999</v>
      </c>
      <c r="M9">
        <v>-67.436503000000002</v>
      </c>
      <c r="N9">
        <v>4.9909999999999997</v>
      </c>
      <c r="O9">
        <v>-2.4622999999999999E-2</v>
      </c>
    </row>
    <row r="10" spans="1:21" ht="14">
      <c r="A10" t="s">
        <v>349</v>
      </c>
      <c r="B10">
        <v>256.295027</v>
      </c>
      <c r="C10">
        <v>4980.1147719999999</v>
      </c>
      <c r="D10">
        <v>76.297849999999997</v>
      </c>
      <c r="E10">
        <v>1891741.8822920001</v>
      </c>
      <c r="F10">
        <v>305.304599</v>
      </c>
      <c r="G10">
        <v>305.24904099999998</v>
      </c>
      <c r="H10">
        <v>49.149169999999998</v>
      </c>
      <c r="I10">
        <v>2.632555</v>
      </c>
      <c r="J10">
        <v>1.04139</v>
      </c>
      <c r="K10">
        <v>188.96915899999999</v>
      </c>
      <c r="L10">
        <v>1.781466</v>
      </c>
      <c r="M10">
        <v>-67.406503000000001</v>
      </c>
      <c r="N10">
        <v>4.9909999999999997</v>
      </c>
      <c r="O10">
        <v>-5.1693999999999997E-2</v>
      </c>
    </row>
    <row r="11" spans="1:21" ht="14">
      <c r="A11" t="s">
        <v>350</v>
      </c>
      <c r="B11">
        <v>337.49962399999998</v>
      </c>
      <c r="C11">
        <v>4975.5743750000001</v>
      </c>
      <c r="D11">
        <v>77.569231000000002</v>
      </c>
      <c r="E11">
        <v>3151554.815103</v>
      </c>
      <c r="F11">
        <v>384.96208300000001</v>
      </c>
      <c r="G11">
        <v>385.60736900000001</v>
      </c>
      <c r="H11">
        <v>38.713450000000002</v>
      </c>
      <c r="I11">
        <v>1.5787679999999999</v>
      </c>
      <c r="J11">
        <v>1.8069930000000001</v>
      </c>
      <c r="K11">
        <v>277.18722000000002</v>
      </c>
      <c r="L11">
        <v>1.6902710000000001</v>
      </c>
      <c r="M11">
        <v>-67.376503</v>
      </c>
      <c r="N11">
        <v>4.9909999999999997</v>
      </c>
      <c r="O11">
        <v>-6.3252000000000003E-2</v>
      </c>
    </row>
    <row r="12" spans="1:21" ht="14">
      <c r="A12" t="s">
        <v>351</v>
      </c>
      <c r="B12">
        <v>259.97777000000002</v>
      </c>
      <c r="C12">
        <v>4979.746279</v>
      </c>
      <c r="D12">
        <v>74.80583</v>
      </c>
      <c r="E12">
        <v>1941912.0807469999</v>
      </c>
      <c r="F12">
        <v>310.41476499999999</v>
      </c>
      <c r="G12">
        <v>309.90449000000001</v>
      </c>
      <c r="H12">
        <v>47.561494000000003</v>
      </c>
      <c r="I12">
        <v>2.564352</v>
      </c>
      <c r="J12">
        <v>1.214642</v>
      </c>
      <c r="K12">
        <v>193.496217</v>
      </c>
      <c r="L12">
        <v>1.7486870000000001</v>
      </c>
      <c r="M12">
        <v>-67.346502999999998</v>
      </c>
      <c r="N12">
        <v>4.9909999999999997</v>
      </c>
      <c r="O12">
        <v>-3.9924000000000001E-2</v>
      </c>
    </row>
    <row r="13" spans="1:21" ht="14">
      <c r="A13" t="s">
        <v>352</v>
      </c>
      <c r="B13">
        <v>258.325221</v>
      </c>
      <c r="C13">
        <v>4979.3642950000003</v>
      </c>
      <c r="D13">
        <v>68.557597999999999</v>
      </c>
      <c r="E13">
        <v>1919317.533173</v>
      </c>
      <c r="F13">
        <v>313.00651900000003</v>
      </c>
      <c r="G13">
        <v>312.79800499999999</v>
      </c>
      <c r="H13">
        <v>43.84469</v>
      </c>
      <c r="I13">
        <v>2.594341</v>
      </c>
      <c r="J13">
        <v>1.0556989999999999</v>
      </c>
      <c r="K13">
        <v>185.942092</v>
      </c>
      <c r="L13">
        <v>1.746596</v>
      </c>
      <c r="M13">
        <v>-67.316502999999997</v>
      </c>
      <c r="N13">
        <v>4.9909999999999997</v>
      </c>
      <c r="O13">
        <v>-0.125226</v>
      </c>
    </row>
    <row r="14" spans="1:21" ht="14">
      <c r="A14" t="s">
        <v>353</v>
      </c>
      <c r="B14">
        <v>306.70574099999999</v>
      </c>
      <c r="C14">
        <v>4976.5964320000003</v>
      </c>
      <c r="D14">
        <v>76.468145000000007</v>
      </c>
      <c r="E14">
        <v>2635937.0265179998</v>
      </c>
      <c r="F14">
        <v>355.26026300000001</v>
      </c>
      <c r="G14">
        <v>355.51622700000001</v>
      </c>
      <c r="H14">
        <v>41.729950000000002</v>
      </c>
      <c r="I14">
        <v>1.88798</v>
      </c>
      <c r="J14">
        <v>0.221333</v>
      </c>
      <c r="K14">
        <v>222.22259399999999</v>
      </c>
      <c r="L14">
        <v>2.04813</v>
      </c>
      <c r="M14">
        <v>-67.586502999999993</v>
      </c>
      <c r="N14">
        <v>5.0209999999999999</v>
      </c>
      <c r="O14">
        <v>-6.5074999999999994E-2</v>
      </c>
    </row>
    <row r="15" spans="1:21" ht="14">
      <c r="A15" t="s">
        <v>354</v>
      </c>
      <c r="B15">
        <v>269.52295099999998</v>
      </c>
      <c r="C15">
        <v>4979.2333289999997</v>
      </c>
      <c r="D15">
        <v>76.045016000000004</v>
      </c>
      <c r="E15">
        <v>2075024.8472190001</v>
      </c>
      <c r="F15">
        <v>318.13354399999997</v>
      </c>
      <c r="G15">
        <v>318.631035</v>
      </c>
      <c r="H15">
        <v>46.772860999999999</v>
      </c>
      <c r="I15">
        <v>2.3996019999999998</v>
      </c>
      <c r="J15">
        <v>0.96323899999999996</v>
      </c>
      <c r="K15">
        <v>201.164435</v>
      </c>
      <c r="L15">
        <v>1.794001</v>
      </c>
      <c r="M15">
        <v>-67.556503000000006</v>
      </c>
      <c r="N15">
        <v>5.0209999999999999</v>
      </c>
      <c r="O15">
        <v>-9.0506000000000003E-2</v>
      </c>
    </row>
    <row r="16" spans="1:21" ht="14">
      <c r="A16" t="s">
        <v>355</v>
      </c>
      <c r="B16">
        <v>364.20763299999999</v>
      </c>
      <c r="C16">
        <v>4974.8323529999998</v>
      </c>
      <c r="D16">
        <v>97.903351999999998</v>
      </c>
      <c r="E16">
        <v>3636257.1739440002</v>
      </c>
      <c r="F16">
        <v>401.85029400000002</v>
      </c>
      <c r="G16">
        <v>402.31791399999997</v>
      </c>
      <c r="H16">
        <v>45.488864</v>
      </c>
      <c r="I16">
        <v>1.3681190000000001</v>
      </c>
      <c r="J16">
        <v>1.131232</v>
      </c>
      <c r="K16">
        <v>308.46255200000002</v>
      </c>
      <c r="L16">
        <v>1.847048</v>
      </c>
      <c r="M16">
        <v>-67.526503000000005</v>
      </c>
      <c r="N16">
        <v>5.0209999999999999</v>
      </c>
      <c r="O16">
        <v>-7.2054000000000007E-2</v>
      </c>
    </row>
    <row r="17" spans="1:15">
      <c r="A17" t="s">
        <v>356</v>
      </c>
      <c r="B17">
        <v>279.552662</v>
      </c>
      <c r="C17">
        <v>4978.8405789999997</v>
      </c>
      <c r="D17">
        <v>78.885290999999995</v>
      </c>
      <c r="E17">
        <v>2219682.198911</v>
      </c>
      <c r="F17">
        <v>326.785259</v>
      </c>
      <c r="G17">
        <v>326.888869</v>
      </c>
      <c r="H17">
        <v>46.912163999999997</v>
      </c>
      <c r="I17">
        <v>2.243042</v>
      </c>
      <c r="J17">
        <v>0.75431899999999996</v>
      </c>
      <c r="K17">
        <v>210.25084699999999</v>
      </c>
      <c r="L17">
        <v>1.848025</v>
      </c>
      <c r="M17">
        <v>-67.496503000000004</v>
      </c>
      <c r="N17">
        <v>5.0209999999999999</v>
      </c>
      <c r="O17">
        <v>-6.8203E-2</v>
      </c>
    </row>
    <row r="18" spans="1:15">
      <c r="A18" t="s">
        <v>257</v>
      </c>
      <c r="B18">
        <v>264.99574000000001</v>
      </c>
      <c r="C18">
        <v>4979.3923629999999</v>
      </c>
      <c r="D18">
        <v>73.777913999999996</v>
      </c>
      <c r="E18">
        <v>2011336.5176589999</v>
      </c>
      <c r="F18">
        <v>315.25681500000002</v>
      </c>
      <c r="G18">
        <v>315.61446899999999</v>
      </c>
      <c r="H18">
        <v>46.091287000000001</v>
      </c>
      <c r="I18">
        <v>2.4756629999999999</v>
      </c>
      <c r="J18">
        <v>0.82157000000000002</v>
      </c>
      <c r="K18">
        <v>193.315651</v>
      </c>
      <c r="L18">
        <v>1.8120590000000001</v>
      </c>
      <c r="M18">
        <v>-67.466503000000003</v>
      </c>
      <c r="N18">
        <v>5.0209999999999999</v>
      </c>
      <c r="O18">
        <v>-9.4371999999999998E-2</v>
      </c>
    </row>
    <row r="19" spans="1:15">
      <c r="A19" t="s">
        <v>258</v>
      </c>
      <c r="B19">
        <v>255.637856</v>
      </c>
      <c r="C19">
        <v>4978.7391870000001</v>
      </c>
      <c r="D19">
        <v>80.108828000000003</v>
      </c>
      <c r="E19">
        <v>1882858.7332939999</v>
      </c>
      <c r="F19">
        <v>302.14411000000001</v>
      </c>
      <c r="G19">
        <v>302.25012700000002</v>
      </c>
      <c r="H19">
        <v>51.725695000000002</v>
      </c>
      <c r="I19">
        <v>2.6442450000000002</v>
      </c>
      <c r="J19">
        <v>0.470391</v>
      </c>
      <c r="K19">
        <v>181.999661</v>
      </c>
      <c r="L19">
        <v>1.934852</v>
      </c>
      <c r="M19">
        <v>-67.436503000000002</v>
      </c>
      <c r="N19">
        <v>5.0209999999999999</v>
      </c>
      <c r="O19">
        <v>-1.1235E-2</v>
      </c>
    </row>
    <row r="20" spans="1:15">
      <c r="A20" t="s">
        <v>259</v>
      </c>
      <c r="B20">
        <v>259.97689500000001</v>
      </c>
      <c r="C20">
        <v>4979.1505639999996</v>
      </c>
      <c r="D20">
        <v>77.242424999999997</v>
      </c>
      <c r="E20">
        <v>1941900.0831289999</v>
      </c>
      <c r="F20">
        <v>307.84445699999998</v>
      </c>
      <c r="G20">
        <v>308.322903</v>
      </c>
      <c r="H20">
        <v>49.110832000000002</v>
      </c>
      <c r="I20">
        <v>2.5640610000000001</v>
      </c>
      <c r="J20">
        <v>0.71539799999999998</v>
      </c>
      <c r="K20">
        <v>189.04025100000001</v>
      </c>
      <c r="L20">
        <v>1.850452</v>
      </c>
      <c r="M20">
        <v>-67.406002999999998</v>
      </c>
      <c r="N20">
        <v>5.0209999999999999</v>
      </c>
      <c r="O20">
        <v>-9.1669E-2</v>
      </c>
    </row>
    <row r="21" spans="1:15">
      <c r="A21" t="s">
        <v>260</v>
      </c>
      <c r="B21">
        <v>306.28423900000001</v>
      </c>
      <c r="C21">
        <v>4976.4582849999997</v>
      </c>
      <c r="D21">
        <v>75.512204999999994</v>
      </c>
      <c r="E21">
        <v>2629200.4896999998</v>
      </c>
      <c r="F21">
        <v>355.88808699999998</v>
      </c>
      <c r="G21">
        <v>355.71126400000003</v>
      </c>
      <c r="H21">
        <v>41.261035999999997</v>
      </c>
      <c r="I21">
        <v>1.892765</v>
      </c>
      <c r="J21">
        <v>0.44704100000000002</v>
      </c>
      <c r="K21">
        <v>228.90947299999999</v>
      </c>
      <c r="L21">
        <v>1.9240759999999999</v>
      </c>
      <c r="M21">
        <v>-67.376503</v>
      </c>
      <c r="N21">
        <v>5.0209999999999999</v>
      </c>
      <c r="O21">
        <v>-7.9655000000000004E-2</v>
      </c>
    </row>
    <row r="22" spans="1:15">
      <c r="A22" t="s">
        <v>261</v>
      </c>
      <c r="B22">
        <v>254.67156399999999</v>
      </c>
      <c r="C22">
        <v>4978.5158860000001</v>
      </c>
      <c r="D22">
        <v>73.580219</v>
      </c>
      <c r="E22">
        <v>1869835.3640149999</v>
      </c>
      <c r="F22">
        <v>305.143888</v>
      </c>
      <c r="G22">
        <v>305.41736200000003</v>
      </c>
      <c r="H22">
        <v>47.675386000000003</v>
      </c>
      <c r="I22">
        <v>2.6625420000000002</v>
      </c>
      <c r="J22">
        <v>1.807126</v>
      </c>
      <c r="K22">
        <v>192.11039099999999</v>
      </c>
      <c r="L22">
        <v>1.6746259999999999</v>
      </c>
      <c r="M22">
        <v>-67.346502999999998</v>
      </c>
      <c r="N22">
        <v>5.0209999999999999</v>
      </c>
      <c r="O22">
        <v>-6.8621000000000001E-2</v>
      </c>
    </row>
    <row r="23" spans="1:15">
      <c r="A23" t="s">
        <v>262</v>
      </c>
      <c r="B23">
        <v>250.45627500000001</v>
      </c>
      <c r="C23">
        <v>4979.1692970000004</v>
      </c>
      <c r="D23">
        <v>72.645200000000003</v>
      </c>
      <c r="E23">
        <v>1813555.405516</v>
      </c>
      <c r="F23">
        <v>301.63946900000002</v>
      </c>
      <c r="G23">
        <v>301.86196999999999</v>
      </c>
      <c r="H23">
        <v>47.794325999999998</v>
      </c>
      <c r="I23">
        <v>2.7455289999999999</v>
      </c>
      <c r="J23">
        <v>1.629675</v>
      </c>
      <c r="K23">
        <v>186.10540399999999</v>
      </c>
      <c r="L23">
        <v>1.688868</v>
      </c>
      <c r="M23">
        <v>-67.316502999999997</v>
      </c>
      <c r="N23">
        <v>5.0209999999999999</v>
      </c>
      <c r="O23">
        <v>-0.14632500000000001</v>
      </c>
    </row>
    <row r="24" spans="1:15">
      <c r="A24" t="s">
        <v>263</v>
      </c>
      <c r="B24">
        <v>321.74467099999998</v>
      </c>
      <c r="C24">
        <v>4976.6080000000002</v>
      </c>
      <c r="D24">
        <v>75.868441000000004</v>
      </c>
      <c r="E24">
        <v>2881967.2100209999</v>
      </c>
      <c r="F24">
        <v>370.86143900000002</v>
      </c>
      <c r="G24">
        <v>370.94109500000002</v>
      </c>
      <c r="H24">
        <v>39.596013999999997</v>
      </c>
      <c r="I24">
        <v>1.726809</v>
      </c>
      <c r="J24">
        <v>0.12909599999999999</v>
      </c>
      <c r="K24">
        <v>230.800364</v>
      </c>
      <c r="L24">
        <v>2.136447</v>
      </c>
      <c r="M24">
        <v>-67.586502999999993</v>
      </c>
      <c r="N24">
        <v>5.0510000000000002</v>
      </c>
      <c r="O24">
        <v>2.4638E-2</v>
      </c>
    </row>
    <row r="25" spans="1:15">
      <c r="A25" t="s">
        <v>264</v>
      </c>
      <c r="B25">
        <v>358.72533499999997</v>
      </c>
      <c r="C25">
        <v>4973.5886330000003</v>
      </c>
      <c r="D25">
        <v>74.643191999999999</v>
      </c>
      <c r="E25">
        <v>3533921.2808059999</v>
      </c>
      <c r="F25">
        <v>408.058179</v>
      </c>
      <c r="G25">
        <v>408.69896799999998</v>
      </c>
      <c r="H25">
        <v>35.180062</v>
      </c>
      <c r="I25">
        <v>1.4073850000000001</v>
      </c>
      <c r="J25">
        <v>0.16647200000000001</v>
      </c>
      <c r="K25">
        <v>269.57526999999999</v>
      </c>
      <c r="L25">
        <v>2.0879569999999998</v>
      </c>
      <c r="M25">
        <v>-67.556503000000006</v>
      </c>
      <c r="N25">
        <v>5.0510000000000002</v>
      </c>
      <c r="O25">
        <v>-8.0238000000000004E-2</v>
      </c>
    </row>
    <row r="26" spans="1:15">
      <c r="A26" t="s">
        <v>265</v>
      </c>
      <c r="B26">
        <v>254.29274899999999</v>
      </c>
      <c r="C26">
        <v>4979.6173820000004</v>
      </c>
      <c r="D26">
        <v>81.653723999999997</v>
      </c>
      <c r="E26">
        <v>1864742.2262029999</v>
      </c>
      <c r="F26">
        <v>299.68075499999998</v>
      </c>
      <c r="G26">
        <v>300.03117800000001</v>
      </c>
      <c r="H26">
        <v>52.978715000000001</v>
      </c>
      <c r="I26">
        <v>2.6704050000000001</v>
      </c>
      <c r="J26">
        <v>0.61250199999999999</v>
      </c>
      <c r="K26">
        <v>184.44032999999999</v>
      </c>
      <c r="L26">
        <v>1.895411</v>
      </c>
      <c r="M26">
        <v>-67.526503000000005</v>
      </c>
      <c r="N26">
        <v>5.0510000000000002</v>
      </c>
      <c r="O26">
        <v>-2.9048000000000001E-2</v>
      </c>
    </row>
    <row r="27" spans="1:15">
      <c r="A27" t="s">
        <v>266</v>
      </c>
      <c r="B27">
        <v>248.94062199999999</v>
      </c>
      <c r="C27">
        <v>4979.7204940000001</v>
      </c>
      <c r="D27">
        <v>74.649037000000007</v>
      </c>
      <c r="E27">
        <v>1793531.038101</v>
      </c>
      <c r="F27">
        <v>298.74381199999999</v>
      </c>
      <c r="G27">
        <v>298.971949</v>
      </c>
      <c r="H27">
        <v>49.386083999999997</v>
      </c>
      <c r="I27">
        <v>2.7764899999999999</v>
      </c>
      <c r="J27">
        <v>1.2195180000000001</v>
      </c>
      <c r="K27">
        <v>182.40863999999999</v>
      </c>
      <c r="L27">
        <v>1.747355</v>
      </c>
      <c r="M27">
        <v>-67.496503000000004</v>
      </c>
      <c r="N27">
        <v>5.0510000000000002</v>
      </c>
      <c r="O27">
        <v>-7.7875E-2</v>
      </c>
    </row>
    <row r="28" spans="1:15">
      <c r="A28" t="s">
        <v>267</v>
      </c>
      <c r="B28">
        <v>251.163591</v>
      </c>
      <c r="C28">
        <v>4979.4861709999996</v>
      </c>
      <c r="D28">
        <v>78.22354</v>
      </c>
      <c r="E28">
        <v>1822938.5728800001</v>
      </c>
      <c r="F28">
        <v>298.67648700000001</v>
      </c>
      <c r="G28">
        <v>298.90643899999998</v>
      </c>
      <c r="H28">
        <v>51.331775</v>
      </c>
      <c r="I28">
        <v>2.7315710000000002</v>
      </c>
      <c r="J28">
        <v>0.54944700000000002</v>
      </c>
      <c r="K28">
        <v>177.949861</v>
      </c>
      <c r="L28">
        <v>1.900126</v>
      </c>
      <c r="M28">
        <v>-67.466503000000003</v>
      </c>
      <c r="N28">
        <v>5.0510000000000002</v>
      </c>
      <c r="O28">
        <v>-9.6962999999999994E-2</v>
      </c>
    </row>
    <row r="29" spans="1:15">
      <c r="A29" t="s">
        <v>268</v>
      </c>
      <c r="B29">
        <v>261.11424899999997</v>
      </c>
      <c r="C29">
        <v>4978.4935150000001</v>
      </c>
      <c r="D29">
        <v>71.669662000000002</v>
      </c>
      <c r="E29">
        <v>1957527.8999059999</v>
      </c>
      <c r="F29">
        <v>312.81943200000001</v>
      </c>
      <c r="G29">
        <v>313.21258399999999</v>
      </c>
      <c r="H29">
        <v>45.385404000000001</v>
      </c>
      <c r="I29">
        <v>2.5432549999999998</v>
      </c>
      <c r="J29">
        <v>1.4337549999999999</v>
      </c>
      <c r="K29">
        <v>194.62814</v>
      </c>
      <c r="L29">
        <v>1.7071240000000001</v>
      </c>
      <c r="M29">
        <v>-67.436503000000002</v>
      </c>
      <c r="N29">
        <v>5.0510000000000002</v>
      </c>
      <c r="O29">
        <v>-0.153059</v>
      </c>
    </row>
    <row r="30" spans="1:15">
      <c r="A30" t="s">
        <v>269</v>
      </c>
      <c r="B30">
        <v>259.67004500000002</v>
      </c>
      <c r="C30">
        <v>4979.8305350000001</v>
      </c>
      <c r="D30">
        <v>78.181173999999999</v>
      </c>
      <c r="E30">
        <v>1937694.6054120001</v>
      </c>
      <c r="F30">
        <v>306.78940499999999</v>
      </c>
      <c r="G30">
        <v>307.442069</v>
      </c>
      <c r="H30">
        <v>49.761602000000003</v>
      </c>
      <c r="I30">
        <v>2.5699770000000002</v>
      </c>
      <c r="J30">
        <v>0.84650899999999996</v>
      </c>
      <c r="K30">
        <v>191.18984800000001</v>
      </c>
      <c r="L30">
        <v>1.8251090000000001</v>
      </c>
      <c r="M30">
        <v>-67.406002999999998</v>
      </c>
      <c r="N30">
        <v>5.0510000000000002</v>
      </c>
      <c r="O30">
        <v>-7.8968999999999998E-2</v>
      </c>
    </row>
    <row r="31" spans="1:15">
      <c r="A31" t="s">
        <v>270</v>
      </c>
      <c r="B31">
        <v>232.295062</v>
      </c>
      <c r="C31">
        <v>4980.3957829999999</v>
      </c>
      <c r="D31">
        <v>78.450370000000007</v>
      </c>
      <c r="E31">
        <v>1580980.7553729999</v>
      </c>
      <c r="F31">
        <v>280.01321000000002</v>
      </c>
      <c r="G31">
        <v>279.90856300000002</v>
      </c>
      <c r="H31">
        <v>55.279809</v>
      </c>
      <c r="I31">
        <v>3.1501939999999999</v>
      </c>
      <c r="J31">
        <v>0.77000900000000005</v>
      </c>
      <c r="K31">
        <v>162.929497</v>
      </c>
      <c r="L31">
        <v>1.842635</v>
      </c>
      <c r="M31">
        <v>-67.376503</v>
      </c>
      <c r="N31">
        <v>5.0510000000000002</v>
      </c>
      <c r="O31">
        <v>-9.5380000000000006E-2</v>
      </c>
    </row>
    <row r="32" spans="1:15">
      <c r="A32" t="s">
        <v>271</v>
      </c>
      <c r="B32">
        <v>261.38909699999999</v>
      </c>
      <c r="C32">
        <v>4979.6450199999999</v>
      </c>
      <c r="D32">
        <v>75.555633</v>
      </c>
      <c r="E32">
        <v>1961313.917416</v>
      </c>
      <c r="F32">
        <v>310.62648000000002</v>
      </c>
      <c r="G32">
        <v>310.819346</v>
      </c>
      <c r="H32">
        <v>47.800024999999998</v>
      </c>
      <c r="I32">
        <v>2.5389330000000001</v>
      </c>
      <c r="J32">
        <v>1.296762</v>
      </c>
      <c r="K32">
        <v>196.11892499999999</v>
      </c>
      <c r="L32">
        <v>1.740337</v>
      </c>
      <c r="M32">
        <v>-67.346502999999998</v>
      </c>
      <c r="N32">
        <v>5.0510000000000002</v>
      </c>
      <c r="O32">
        <v>-7.8094999999999998E-2</v>
      </c>
    </row>
    <row r="33" spans="1:15">
      <c r="A33" t="s">
        <v>272</v>
      </c>
      <c r="B33">
        <v>259.23610500000001</v>
      </c>
      <c r="C33">
        <v>4979.7198989999997</v>
      </c>
      <c r="D33">
        <v>76.069959999999995</v>
      </c>
      <c r="E33">
        <v>1931755.160624</v>
      </c>
      <c r="F33">
        <v>308.03441299999997</v>
      </c>
      <c r="G33">
        <v>308.33288199999998</v>
      </c>
      <c r="H33">
        <v>48.49221</v>
      </c>
      <c r="I33">
        <v>2.5778210000000001</v>
      </c>
      <c r="J33">
        <v>1.043534</v>
      </c>
      <c r="K33">
        <v>191.797155</v>
      </c>
      <c r="L33">
        <v>1.7801940000000001</v>
      </c>
      <c r="M33">
        <v>-67.316502999999997</v>
      </c>
      <c r="N33">
        <v>5.0510000000000002</v>
      </c>
      <c r="O33">
        <v>-9.0905E-2</v>
      </c>
    </row>
    <row r="34" spans="1:15">
      <c r="A34" t="s">
        <v>273</v>
      </c>
      <c r="B34">
        <v>270.13942100000003</v>
      </c>
      <c r="C34">
        <v>4978.5326610000002</v>
      </c>
      <c r="D34">
        <v>75.384731000000002</v>
      </c>
      <c r="E34">
        <v>2083774.600481</v>
      </c>
      <c r="F34">
        <v>319.78425299999998</v>
      </c>
      <c r="G34">
        <v>319.67066499999999</v>
      </c>
      <c r="H34">
        <v>46.269291000000003</v>
      </c>
      <c r="I34">
        <v>2.3891900000000001</v>
      </c>
      <c r="J34">
        <v>0.325486</v>
      </c>
      <c r="K34">
        <v>189.06528700000001</v>
      </c>
      <c r="L34">
        <v>1.9776210000000001</v>
      </c>
      <c r="M34">
        <v>-67.586502999999993</v>
      </c>
      <c r="N34">
        <v>5.0810000000000004</v>
      </c>
      <c r="O34">
        <v>-5.7710999999999998E-2</v>
      </c>
    </row>
    <row r="35" spans="1:15">
      <c r="A35" t="s">
        <v>274</v>
      </c>
      <c r="B35">
        <v>251.78520900000001</v>
      </c>
      <c r="C35">
        <v>4980.4222820000005</v>
      </c>
      <c r="D35">
        <v>79.497542999999993</v>
      </c>
      <c r="E35">
        <v>1831205.0239599999</v>
      </c>
      <c r="F35">
        <v>298.46268099999998</v>
      </c>
      <c r="G35">
        <v>298.77177699999999</v>
      </c>
      <c r="H35">
        <v>52.049917999999998</v>
      </c>
      <c r="I35">
        <v>2.719751</v>
      </c>
      <c r="J35">
        <v>1.617227</v>
      </c>
      <c r="K35">
        <v>191.20142100000001</v>
      </c>
      <c r="L35">
        <v>1.717039</v>
      </c>
      <c r="M35">
        <v>-67.556503000000006</v>
      </c>
      <c r="N35">
        <v>5.0810000000000004</v>
      </c>
      <c r="O35">
        <v>-3.5673000000000003E-2</v>
      </c>
    </row>
    <row r="36" spans="1:15">
      <c r="A36" t="s">
        <v>275</v>
      </c>
      <c r="B36">
        <v>258.52682499999997</v>
      </c>
      <c r="C36">
        <v>4979.8509569999997</v>
      </c>
      <c r="D36">
        <v>74.565105000000003</v>
      </c>
      <c r="E36">
        <v>1922066.8414749999</v>
      </c>
      <c r="F36">
        <v>308.813647</v>
      </c>
      <c r="G36">
        <v>308.61577999999997</v>
      </c>
      <c r="H36">
        <v>47.652557999999999</v>
      </c>
      <c r="I36">
        <v>2.5908829999999998</v>
      </c>
      <c r="J36">
        <v>2.0339529999999999</v>
      </c>
      <c r="K36">
        <v>197.899709</v>
      </c>
      <c r="L36">
        <v>1.6577919999999999</v>
      </c>
      <c r="M36">
        <v>-67.526503000000005</v>
      </c>
      <c r="N36">
        <v>5.0810000000000004</v>
      </c>
      <c r="O36">
        <v>-8.2192000000000001E-2</v>
      </c>
    </row>
    <row r="37" spans="1:15">
      <c r="A37" t="s">
        <v>276</v>
      </c>
      <c r="B37">
        <v>249.00824399999999</v>
      </c>
      <c r="C37">
        <v>4979.6565280000004</v>
      </c>
      <c r="D37">
        <v>78.002403999999999</v>
      </c>
      <c r="E37">
        <v>1794422.0508030001</v>
      </c>
      <c r="F37">
        <v>296.47769799999998</v>
      </c>
      <c r="G37">
        <v>296.888081</v>
      </c>
      <c r="H37">
        <v>51.591780999999997</v>
      </c>
      <c r="I37">
        <v>2.7750750000000002</v>
      </c>
      <c r="J37">
        <v>1.3576029999999999</v>
      </c>
      <c r="K37">
        <v>185.67785499999999</v>
      </c>
      <c r="L37">
        <v>1.742021</v>
      </c>
      <c r="M37">
        <v>-67.496503000000004</v>
      </c>
      <c r="N37">
        <v>5.0810000000000004</v>
      </c>
      <c r="O37">
        <v>-9.1249999999999998E-2</v>
      </c>
    </row>
    <row r="38" spans="1:15">
      <c r="A38" t="s">
        <v>277</v>
      </c>
      <c r="B38">
        <v>281.89387699999997</v>
      </c>
      <c r="C38">
        <v>4978.5882140000003</v>
      </c>
      <c r="D38">
        <v>74.630852000000004</v>
      </c>
      <c r="E38">
        <v>2254155.66505</v>
      </c>
      <c r="F38">
        <v>331.26171499999998</v>
      </c>
      <c r="G38">
        <v>331.926016</v>
      </c>
      <c r="H38">
        <v>44.041417000000003</v>
      </c>
      <c r="I38">
        <v>2.2086269999999999</v>
      </c>
      <c r="J38">
        <v>0.30867499999999998</v>
      </c>
      <c r="K38">
        <v>199.62408400000001</v>
      </c>
      <c r="L38">
        <v>1.9832540000000001</v>
      </c>
      <c r="M38">
        <v>-67.466503000000003</v>
      </c>
      <c r="N38">
        <v>5.0810000000000004</v>
      </c>
      <c r="O38">
        <v>-8.2738999999999993E-2</v>
      </c>
    </row>
    <row r="39" spans="1:15">
      <c r="A39" t="s">
        <v>278</v>
      </c>
      <c r="B39">
        <v>283.16251299999999</v>
      </c>
      <c r="C39">
        <v>4976.7282500000001</v>
      </c>
      <c r="D39">
        <v>70.700783999999999</v>
      </c>
      <c r="E39">
        <v>2272947.5355380001</v>
      </c>
      <c r="F39">
        <v>335.66289399999999</v>
      </c>
      <c r="G39">
        <v>335.956074</v>
      </c>
      <c r="H39">
        <v>41.549360999999998</v>
      </c>
      <c r="I39">
        <v>2.1895479999999998</v>
      </c>
      <c r="J39">
        <v>0.14013900000000001</v>
      </c>
      <c r="K39">
        <v>188.298114</v>
      </c>
      <c r="L39">
        <v>2.0976699999999999</v>
      </c>
      <c r="M39">
        <v>-67.436503000000002</v>
      </c>
      <c r="N39">
        <v>5.0810000000000004</v>
      </c>
      <c r="O39">
        <v>-9.4470999999999999E-2</v>
      </c>
    </row>
    <row r="40" spans="1:15">
      <c r="A40" t="s">
        <v>279</v>
      </c>
      <c r="B40">
        <v>316.57205199999999</v>
      </c>
      <c r="C40">
        <v>4974.9545319999997</v>
      </c>
      <c r="D40">
        <v>71.248054999999994</v>
      </c>
      <c r="E40">
        <v>2796099.7671389999</v>
      </c>
      <c r="F40">
        <v>368.637315</v>
      </c>
      <c r="G40">
        <v>368.94142399999998</v>
      </c>
      <c r="H40">
        <v>37.751264999999997</v>
      </c>
      <c r="I40">
        <v>1.7792479999999999</v>
      </c>
      <c r="J40">
        <v>0.38756400000000002</v>
      </c>
      <c r="K40">
        <v>234.22200599999999</v>
      </c>
      <c r="L40">
        <v>1.9293640000000001</v>
      </c>
      <c r="M40">
        <v>-67.406002999999998</v>
      </c>
      <c r="N40">
        <v>5.0810000000000004</v>
      </c>
      <c r="O40">
        <v>-0.102565</v>
      </c>
    </row>
    <row r="41" spans="1:15">
      <c r="A41" t="s">
        <v>280</v>
      </c>
      <c r="B41">
        <v>259.85920900000002</v>
      </c>
      <c r="C41">
        <v>4979.9726760000003</v>
      </c>
      <c r="D41">
        <v>80.538195999999999</v>
      </c>
      <c r="E41">
        <v>1940286.610726</v>
      </c>
      <c r="F41">
        <v>306.24855500000001</v>
      </c>
      <c r="G41">
        <v>306.234465</v>
      </c>
      <c r="H41">
        <v>51.227573</v>
      </c>
      <c r="I41">
        <v>2.5666169999999999</v>
      </c>
      <c r="J41">
        <v>0.20033999999999999</v>
      </c>
      <c r="K41">
        <v>177.422586</v>
      </c>
      <c r="L41">
        <v>2.083199</v>
      </c>
      <c r="M41">
        <v>-67.376503</v>
      </c>
      <c r="N41">
        <v>5.0810000000000004</v>
      </c>
      <c r="O41">
        <v>-8.9637999999999995E-2</v>
      </c>
    </row>
    <row r="42" spans="1:15">
      <c r="A42" t="s">
        <v>281</v>
      </c>
      <c r="B42">
        <v>253.25156699999999</v>
      </c>
      <c r="C42">
        <v>4980.1318780000001</v>
      </c>
      <c r="D42">
        <v>75.365539999999996</v>
      </c>
      <c r="E42">
        <v>1850779.6899959999</v>
      </c>
      <c r="F42">
        <v>302.22809999999998</v>
      </c>
      <c r="G42">
        <v>302.81133899999998</v>
      </c>
      <c r="H42">
        <v>49.082906999999999</v>
      </c>
      <c r="I42">
        <v>2.6908289999999999</v>
      </c>
      <c r="J42">
        <v>3.2772350000000001</v>
      </c>
      <c r="K42">
        <v>198.61698899999999</v>
      </c>
      <c r="L42">
        <v>1.5767979999999999</v>
      </c>
      <c r="M42">
        <v>-67.346502999999998</v>
      </c>
      <c r="N42">
        <v>5.0810000000000004</v>
      </c>
      <c r="O42">
        <v>-6.9317000000000004E-2</v>
      </c>
    </row>
    <row r="43" spans="1:15">
      <c r="A43" t="s">
        <v>282</v>
      </c>
      <c r="B43">
        <v>259.49668500000001</v>
      </c>
      <c r="C43">
        <v>4978.2237580000001</v>
      </c>
      <c r="D43">
        <v>74.372224000000003</v>
      </c>
      <c r="E43">
        <v>1935320.6867279999</v>
      </c>
      <c r="F43">
        <v>309.34883500000001</v>
      </c>
      <c r="G43">
        <v>309.69913500000001</v>
      </c>
      <c r="H43">
        <v>47.366262999999996</v>
      </c>
      <c r="I43">
        <v>2.5722990000000001</v>
      </c>
      <c r="J43">
        <v>2.4042180000000002</v>
      </c>
      <c r="K43">
        <v>200.744043</v>
      </c>
      <c r="L43">
        <v>1.6277360000000001</v>
      </c>
      <c r="M43">
        <v>-67.316502999999997</v>
      </c>
      <c r="N43">
        <v>5.0810000000000004</v>
      </c>
      <c r="O43">
        <v>-4.7732999999999998E-2</v>
      </c>
    </row>
    <row r="44" spans="1:15">
      <c r="A44" t="s">
        <v>283</v>
      </c>
      <c r="B44">
        <v>255.88804099999999</v>
      </c>
      <c r="C44">
        <v>4979.3175069999998</v>
      </c>
      <c r="D44">
        <v>76.106797999999998</v>
      </c>
      <c r="E44">
        <v>1886238.0776130001</v>
      </c>
      <c r="F44">
        <v>304.78335900000002</v>
      </c>
      <c r="G44">
        <v>304.95708999999999</v>
      </c>
      <c r="H44">
        <v>49.097572999999997</v>
      </c>
      <c r="I44">
        <v>2.6398139999999999</v>
      </c>
      <c r="J44">
        <v>1.1398729999999999</v>
      </c>
      <c r="K44">
        <v>189.48082600000001</v>
      </c>
      <c r="L44">
        <v>1.765007</v>
      </c>
      <c r="M44">
        <v>-67.586502999999993</v>
      </c>
      <c r="N44">
        <v>5.1109999999999998</v>
      </c>
      <c r="O44">
        <v>-4.6794000000000002E-2</v>
      </c>
    </row>
    <row r="45" spans="1:15">
      <c r="A45" t="s">
        <v>284</v>
      </c>
      <c r="B45">
        <v>249.47875199999999</v>
      </c>
      <c r="C45">
        <v>4980.5441000000001</v>
      </c>
      <c r="D45">
        <v>77.672355999999994</v>
      </c>
      <c r="E45">
        <v>1800627.829471</v>
      </c>
      <c r="F45">
        <v>297.256663</v>
      </c>
      <c r="G45">
        <v>297.57061199999998</v>
      </c>
      <c r="H45">
        <v>51.284877999999999</v>
      </c>
      <c r="I45">
        <v>2.7660040000000001</v>
      </c>
      <c r="J45">
        <v>1.862368</v>
      </c>
      <c r="K45">
        <v>189.50921199999999</v>
      </c>
      <c r="L45">
        <v>1.6852339999999999</v>
      </c>
      <c r="M45">
        <v>-67.556503000000006</v>
      </c>
      <c r="N45">
        <v>5.1109999999999998</v>
      </c>
      <c r="O45">
        <v>-8.2030000000000006E-2</v>
      </c>
    </row>
    <row r="46" spans="1:15">
      <c r="A46" t="s">
        <v>285</v>
      </c>
      <c r="B46">
        <v>255.88320999999999</v>
      </c>
      <c r="C46">
        <v>4980.2426020000003</v>
      </c>
      <c r="D46">
        <v>81.833057999999994</v>
      </c>
      <c r="E46">
        <v>1886172.7937070001</v>
      </c>
      <c r="F46">
        <v>301.40511199999997</v>
      </c>
      <c r="G46">
        <v>301.52713499999999</v>
      </c>
      <c r="H46">
        <v>52.792577999999999</v>
      </c>
      <c r="I46">
        <v>2.640396</v>
      </c>
      <c r="J46">
        <v>0.43258000000000002</v>
      </c>
      <c r="K46">
        <v>182.46030500000001</v>
      </c>
      <c r="L46">
        <v>1.9564509999999999</v>
      </c>
      <c r="M46">
        <v>-67.526503000000005</v>
      </c>
      <c r="N46">
        <v>5.1109999999999998</v>
      </c>
      <c r="O46">
        <v>-5.1332999999999997E-2</v>
      </c>
    </row>
    <row r="47" spans="1:15">
      <c r="A47" t="s">
        <v>286</v>
      </c>
      <c r="B47">
        <v>253.777883</v>
      </c>
      <c r="C47">
        <v>4980.2911169999998</v>
      </c>
      <c r="D47">
        <v>78.881401999999994</v>
      </c>
      <c r="E47">
        <v>1857831.1263290001</v>
      </c>
      <c r="F47">
        <v>300.828194</v>
      </c>
      <c r="G47">
        <v>301.13021500000002</v>
      </c>
      <c r="H47">
        <v>51.275078000000001</v>
      </c>
      <c r="I47">
        <v>2.6807020000000001</v>
      </c>
      <c r="J47">
        <v>1.315855</v>
      </c>
      <c r="K47">
        <v>190.58436</v>
      </c>
      <c r="L47">
        <v>1.750904</v>
      </c>
      <c r="M47">
        <v>-67.496503000000004</v>
      </c>
      <c r="N47">
        <v>5.1109999999999998</v>
      </c>
      <c r="O47">
        <v>-5.3863000000000001E-2</v>
      </c>
    </row>
    <row r="48" spans="1:15">
      <c r="A48" t="s">
        <v>287</v>
      </c>
      <c r="B48">
        <v>327.73200500000002</v>
      </c>
      <c r="C48">
        <v>4975.4793250000002</v>
      </c>
      <c r="D48">
        <v>77.946600000000004</v>
      </c>
      <c r="E48">
        <v>2982990.4101229999</v>
      </c>
      <c r="F48">
        <v>374.97756600000002</v>
      </c>
      <c r="G48">
        <v>375.60592800000001</v>
      </c>
      <c r="H48">
        <v>39.985826000000003</v>
      </c>
      <c r="I48">
        <v>1.66795</v>
      </c>
      <c r="J48">
        <v>0.42574800000000002</v>
      </c>
      <c r="K48">
        <v>251.58077399999999</v>
      </c>
      <c r="L48">
        <v>1.9429970000000001</v>
      </c>
      <c r="M48">
        <v>-67.466503000000003</v>
      </c>
      <c r="N48">
        <v>5.1109999999999998</v>
      </c>
      <c r="O48">
        <v>-7.1372000000000005E-2</v>
      </c>
    </row>
    <row r="49" spans="1:15">
      <c r="A49" t="s">
        <v>288</v>
      </c>
      <c r="B49">
        <v>249.09196499999999</v>
      </c>
      <c r="C49">
        <v>4979.7127689999998</v>
      </c>
      <c r="D49">
        <v>78.743009000000001</v>
      </c>
      <c r="E49">
        <v>1795525.5056429999</v>
      </c>
      <c r="F49">
        <v>296.09244200000001</v>
      </c>
      <c r="G49">
        <v>296.52201200000002</v>
      </c>
      <c r="H49">
        <v>52.065620000000003</v>
      </c>
      <c r="I49">
        <v>2.7734009999999998</v>
      </c>
      <c r="J49">
        <v>0.67523699999999998</v>
      </c>
      <c r="K49">
        <v>178.47630599999999</v>
      </c>
      <c r="L49">
        <v>1.8666290000000001</v>
      </c>
      <c r="M49">
        <v>-67.436503000000002</v>
      </c>
      <c r="N49">
        <v>5.1109999999999998</v>
      </c>
      <c r="O49">
        <v>-7.0872000000000004E-2</v>
      </c>
    </row>
    <row r="50" spans="1:15">
      <c r="A50" t="s">
        <v>289</v>
      </c>
      <c r="B50">
        <v>311.39407599999998</v>
      </c>
      <c r="C50">
        <v>4976.9435640000002</v>
      </c>
      <c r="D50">
        <v>75.321471000000003</v>
      </c>
      <c r="E50">
        <v>2711451.6327289999</v>
      </c>
      <c r="F50">
        <v>360.39851599999997</v>
      </c>
      <c r="G50">
        <v>360.95109600000001</v>
      </c>
      <c r="H50">
        <v>40.527768999999999</v>
      </c>
      <c r="I50">
        <v>1.8355269999999999</v>
      </c>
      <c r="J50">
        <v>0.40027600000000002</v>
      </c>
      <c r="K50">
        <v>232.62371400000001</v>
      </c>
      <c r="L50">
        <v>1.9421170000000001</v>
      </c>
      <c r="M50">
        <v>-67.406002999999998</v>
      </c>
      <c r="N50">
        <v>5.1109999999999998</v>
      </c>
      <c r="O50">
        <v>-8.6818999999999993E-2</v>
      </c>
    </row>
    <row r="51" spans="1:15">
      <c r="A51" t="s">
        <v>290</v>
      </c>
      <c r="B51">
        <v>274.68205799999998</v>
      </c>
      <c r="C51">
        <v>4977.2408150000001</v>
      </c>
      <c r="D51">
        <v>72.013758999999993</v>
      </c>
      <c r="E51">
        <v>2148821.2182410001</v>
      </c>
      <c r="F51">
        <v>326.13594000000001</v>
      </c>
      <c r="G51">
        <v>326.51841000000002</v>
      </c>
      <c r="H51">
        <v>43.526142</v>
      </c>
      <c r="I51">
        <v>2.3162660000000002</v>
      </c>
      <c r="J51">
        <v>0.61760099999999996</v>
      </c>
      <c r="K51">
        <v>198.41602599999999</v>
      </c>
      <c r="L51">
        <v>1.853464</v>
      </c>
      <c r="M51">
        <v>-67.376503</v>
      </c>
      <c r="N51">
        <v>5.1109999999999998</v>
      </c>
      <c r="O51">
        <v>-7.8395999999999993E-2</v>
      </c>
    </row>
    <row r="52" spans="1:15">
      <c r="A52" t="s">
        <v>291</v>
      </c>
      <c r="B52">
        <v>331.21343300000001</v>
      </c>
      <c r="C52">
        <v>4975.6395130000001</v>
      </c>
      <c r="D52">
        <v>73.273912999999993</v>
      </c>
      <c r="E52">
        <v>3042536.7078180001</v>
      </c>
      <c r="F52">
        <v>381.663476</v>
      </c>
      <c r="G52">
        <v>382.14192100000002</v>
      </c>
      <c r="H52">
        <v>37.219137000000003</v>
      </c>
      <c r="I52">
        <v>1.635359</v>
      </c>
      <c r="J52">
        <v>0.62533899999999998</v>
      </c>
      <c r="K52">
        <v>256.05069400000002</v>
      </c>
      <c r="L52">
        <v>1.856886</v>
      </c>
      <c r="M52">
        <v>-67.346502999999998</v>
      </c>
      <c r="N52">
        <v>5.1109999999999998</v>
      </c>
      <c r="O52">
        <v>-7.5319999999999998E-2</v>
      </c>
    </row>
    <row r="53" spans="1:15">
      <c r="A53" t="s">
        <v>292</v>
      </c>
      <c r="B53">
        <v>253.174857</v>
      </c>
      <c r="C53">
        <v>4978.7220859999998</v>
      </c>
      <c r="D53">
        <v>74.943718000000004</v>
      </c>
      <c r="E53">
        <v>1849753.0672240001</v>
      </c>
      <c r="F53">
        <v>302.41366799999997</v>
      </c>
      <c r="G53">
        <v>302.99946699999998</v>
      </c>
      <c r="H53">
        <v>48.821731999999997</v>
      </c>
      <c r="I53">
        <v>2.69156</v>
      </c>
      <c r="J53">
        <v>1.3926829999999999</v>
      </c>
      <c r="K53">
        <v>188.37104600000001</v>
      </c>
      <c r="L53">
        <v>1.725479</v>
      </c>
      <c r="M53">
        <v>-67.316502999999997</v>
      </c>
      <c r="N53">
        <v>5.1109999999999998</v>
      </c>
      <c r="O53">
        <v>-2.3022000000000001E-2</v>
      </c>
    </row>
    <row r="54" spans="1:15">
      <c r="A54" t="s">
        <v>293</v>
      </c>
      <c r="B54">
        <v>263.04095799999999</v>
      </c>
      <c r="C54">
        <v>4979.1037340000003</v>
      </c>
      <c r="D54">
        <v>76.065150000000003</v>
      </c>
      <c r="E54">
        <v>1984145.8056689999</v>
      </c>
      <c r="F54">
        <v>311.572069</v>
      </c>
      <c r="G54">
        <v>312.13476500000002</v>
      </c>
      <c r="H54">
        <v>47.844692000000002</v>
      </c>
      <c r="I54">
        <v>2.5094439999999998</v>
      </c>
      <c r="J54">
        <v>1.2275799999999999</v>
      </c>
      <c r="K54">
        <v>197.45535899999999</v>
      </c>
      <c r="L54">
        <v>1.751943</v>
      </c>
      <c r="M54">
        <v>-67.586502999999993</v>
      </c>
      <c r="N54">
        <v>5.141</v>
      </c>
      <c r="O54">
        <v>4.2919999999999998E-3</v>
      </c>
    </row>
    <row r="55" spans="1:15">
      <c r="A55" t="s">
        <v>294</v>
      </c>
      <c r="B55">
        <v>293.872456</v>
      </c>
      <c r="C55">
        <v>4977.2331139999997</v>
      </c>
      <c r="D55">
        <v>75.007952000000003</v>
      </c>
      <c r="E55">
        <v>2434719.8961430001</v>
      </c>
      <c r="F55">
        <v>342.98138</v>
      </c>
      <c r="G55">
        <v>343.63950999999997</v>
      </c>
      <c r="H55">
        <v>42.590980000000002</v>
      </c>
      <c r="I55">
        <v>2.044273</v>
      </c>
      <c r="J55">
        <v>0.25306499999999998</v>
      </c>
      <c r="K55">
        <v>209.68450999999999</v>
      </c>
      <c r="L55">
        <v>2.0187300000000001</v>
      </c>
      <c r="M55">
        <v>-67.556503000000006</v>
      </c>
      <c r="N55">
        <v>5.141</v>
      </c>
      <c r="O55">
        <v>-4.4199000000000002E-2</v>
      </c>
    </row>
    <row r="56" spans="1:15">
      <c r="A56" t="s">
        <v>295</v>
      </c>
      <c r="B56">
        <v>250.76760200000001</v>
      </c>
      <c r="C56">
        <v>4980.3566959999998</v>
      </c>
      <c r="D56">
        <v>77.362791000000001</v>
      </c>
      <c r="E56">
        <v>1817682.423735</v>
      </c>
      <c r="F56">
        <v>298.90562399999999</v>
      </c>
      <c r="G56">
        <v>299.05008299999997</v>
      </c>
      <c r="H56">
        <v>50.840282999999999</v>
      </c>
      <c r="I56">
        <v>2.7399490000000002</v>
      </c>
      <c r="J56">
        <v>1.2348570000000001</v>
      </c>
      <c r="K56">
        <v>186.00129100000001</v>
      </c>
      <c r="L56">
        <v>1.7560530000000001</v>
      </c>
      <c r="M56">
        <v>-67.526503000000005</v>
      </c>
      <c r="N56">
        <v>5.141</v>
      </c>
      <c r="O56">
        <v>-8.3305000000000004E-2</v>
      </c>
    </row>
    <row r="57" spans="1:15">
      <c r="A57" t="s">
        <v>296</v>
      </c>
      <c r="B57">
        <v>267.57784900000001</v>
      </c>
      <c r="C57">
        <v>4978.6356070000002</v>
      </c>
      <c r="D57">
        <v>75.413212000000001</v>
      </c>
      <c r="E57">
        <v>2047538.8894760001</v>
      </c>
      <c r="F57">
        <v>316.41176400000001</v>
      </c>
      <c r="G57">
        <v>317.09141</v>
      </c>
      <c r="H57">
        <v>46.694549000000002</v>
      </c>
      <c r="I57">
        <v>2.4315220000000002</v>
      </c>
      <c r="J57">
        <v>0.356823</v>
      </c>
      <c r="K57">
        <v>187.558674</v>
      </c>
      <c r="L57">
        <v>1.96208</v>
      </c>
      <c r="M57">
        <v>-67.496503000000004</v>
      </c>
      <c r="N57">
        <v>5.141</v>
      </c>
      <c r="O57">
        <v>-6.7070000000000005E-2</v>
      </c>
    </row>
    <row r="58" spans="1:15">
      <c r="A58" t="s">
        <v>297</v>
      </c>
      <c r="B58">
        <v>324.31248399999998</v>
      </c>
      <c r="C58">
        <v>4975.4475590000002</v>
      </c>
      <c r="D58">
        <v>77.055529000000007</v>
      </c>
      <c r="E58">
        <v>2925079.0984060001</v>
      </c>
      <c r="F58">
        <v>372.31606799999997</v>
      </c>
      <c r="G58">
        <v>372.739712</v>
      </c>
      <c r="H58">
        <v>39.918097000000003</v>
      </c>
      <c r="I58">
        <v>1.7009620000000001</v>
      </c>
      <c r="J58">
        <v>0.157383</v>
      </c>
      <c r="K58">
        <v>236.58633599999999</v>
      </c>
      <c r="L58">
        <v>2.1086279999999999</v>
      </c>
      <c r="M58">
        <v>-67.466503000000003</v>
      </c>
      <c r="N58">
        <v>5.141</v>
      </c>
      <c r="O58">
        <v>-8.0543000000000003E-2</v>
      </c>
    </row>
    <row r="59" spans="1:15">
      <c r="A59" t="s">
        <v>298</v>
      </c>
      <c r="B59">
        <v>261.04871700000001</v>
      </c>
      <c r="C59">
        <v>4979.6433120000002</v>
      </c>
      <c r="D59">
        <v>76.232844999999998</v>
      </c>
      <c r="E59">
        <v>1956625.750312</v>
      </c>
      <c r="F59">
        <v>309.85064</v>
      </c>
      <c r="G59">
        <v>310.03983699999998</v>
      </c>
      <c r="H59">
        <v>48.286205000000002</v>
      </c>
      <c r="I59">
        <v>2.5450159999999999</v>
      </c>
      <c r="J59">
        <v>1.039974</v>
      </c>
      <c r="K59">
        <v>193.67277100000001</v>
      </c>
      <c r="L59">
        <v>1.7814509999999999</v>
      </c>
      <c r="M59">
        <v>-67.436503000000002</v>
      </c>
      <c r="N59">
        <v>5.141</v>
      </c>
      <c r="O59">
        <v>-9.8780999999999994E-2</v>
      </c>
    </row>
    <row r="60" spans="1:15">
      <c r="A60" t="s">
        <v>299</v>
      </c>
      <c r="B60">
        <v>253.344908</v>
      </c>
      <c r="C60">
        <v>4979.3566529999998</v>
      </c>
      <c r="D60">
        <v>74.984280999999996</v>
      </c>
      <c r="E60">
        <v>1852029.263847</v>
      </c>
      <c r="F60">
        <v>302.67927900000001</v>
      </c>
      <c r="G60">
        <v>303.14891299999999</v>
      </c>
      <c r="H60">
        <v>48.818129999999996</v>
      </c>
      <c r="I60">
        <v>2.6885949999999998</v>
      </c>
      <c r="J60">
        <v>0.321739</v>
      </c>
      <c r="K60">
        <v>171.814333</v>
      </c>
      <c r="L60">
        <v>1.9777709999999999</v>
      </c>
      <c r="M60">
        <v>-67.406503000000001</v>
      </c>
      <c r="N60">
        <v>5.141</v>
      </c>
      <c r="O60">
        <v>-7.8016000000000002E-2</v>
      </c>
    </row>
    <row r="61" spans="1:15">
      <c r="A61" t="s">
        <v>300</v>
      </c>
      <c r="B61">
        <v>315.746128</v>
      </c>
      <c r="C61">
        <v>4975.9621180000004</v>
      </c>
      <c r="D61">
        <v>77.475182000000004</v>
      </c>
      <c r="E61">
        <v>2782510.0486989999</v>
      </c>
      <c r="F61">
        <v>364.26898199999999</v>
      </c>
      <c r="G61">
        <v>363.91602599999999</v>
      </c>
      <c r="H61">
        <v>41.150874000000002</v>
      </c>
      <c r="I61">
        <v>1.7883</v>
      </c>
      <c r="J61">
        <v>0.83944799999999997</v>
      </c>
      <c r="K61">
        <v>246.77959300000001</v>
      </c>
      <c r="L61">
        <v>1.823801</v>
      </c>
      <c r="M61">
        <v>-67.376503</v>
      </c>
      <c r="N61">
        <v>5.141</v>
      </c>
      <c r="O61">
        <v>-8.8720999999999994E-2</v>
      </c>
    </row>
    <row r="62" spans="1:15">
      <c r="A62" t="s">
        <v>301</v>
      </c>
      <c r="B62">
        <v>248.12191000000001</v>
      </c>
      <c r="C62">
        <v>4979.750266</v>
      </c>
      <c r="D62">
        <v>77.992853999999994</v>
      </c>
      <c r="E62">
        <v>1782761.0261659999</v>
      </c>
      <c r="F62">
        <v>295.76692100000002</v>
      </c>
      <c r="G62">
        <v>296.008512</v>
      </c>
      <c r="H62">
        <v>51.753898999999997</v>
      </c>
      <c r="I62">
        <v>2.7932800000000002</v>
      </c>
      <c r="J62">
        <v>0.51151199999999997</v>
      </c>
      <c r="K62">
        <v>173.96265399999999</v>
      </c>
      <c r="L62">
        <v>1.9114819999999999</v>
      </c>
      <c r="M62">
        <v>-67.346502999999998</v>
      </c>
      <c r="N62">
        <v>5.141</v>
      </c>
      <c r="O62">
        <v>-6.8951999999999999E-2</v>
      </c>
    </row>
    <row r="63" spans="1:15">
      <c r="A63" t="s">
        <v>302</v>
      </c>
      <c r="B63">
        <v>258.44334800000001</v>
      </c>
      <c r="C63">
        <v>4978.5420190000004</v>
      </c>
      <c r="D63">
        <v>67.539395999999996</v>
      </c>
      <c r="E63">
        <v>1920928.209971</v>
      </c>
      <c r="F63">
        <v>313.42983700000002</v>
      </c>
      <c r="G63">
        <v>313.72821499999998</v>
      </c>
      <c r="H63">
        <v>43.175406000000002</v>
      </c>
      <c r="I63">
        <v>2.5917379999999999</v>
      </c>
      <c r="J63">
        <v>0.33345900000000001</v>
      </c>
      <c r="K63">
        <v>170.932862</v>
      </c>
      <c r="L63">
        <v>1.937176</v>
      </c>
      <c r="M63">
        <v>-67.316502999999997</v>
      </c>
      <c r="N63">
        <v>5.141</v>
      </c>
      <c r="O63">
        <v>-9.2850000000000002E-2</v>
      </c>
    </row>
    <row r="64" spans="1:15">
      <c r="A64" t="s">
        <v>303</v>
      </c>
      <c r="B64">
        <v>302.88790599999999</v>
      </c>
      <c r="C64">
        <v>4976.3918279999998</v>
      </c>
      <c r="D64">
        <v>84.599412999999998</v>
      </c>
      <c r="E64">
        <v>2575236.049013</v>
      </c>
      <c r="F64">
        <v>346.71729900000003</v>
      </c>
      <c r="G64">
        <v>347.00516099999999</v>
      </c>
      <c r="H64">
        <v>46.708255999999999</v>
      </c>
      <c r="I64">
        <v>1.932402</v>
      </c>
      <c r="J64">
        <v>0.31016100000000002</v>
      </c>
      <c r="K64">
        <v>227.85382100000001</v>
      </c>
      <c r="L64">
        <v>2.0255909999999999</v>
      </c>
      <c r="M64">
        <v>-67.586502999999993</v>
      </c>
      <c r="N64">
        <v>5.1710000000000003</v>
      </c>
      <c r="O64">
        <v>3.0247E-2</v>
      </c>
    </row>
    <row r="65" spans="1:15">
      <c r="A65" t="s">
        <v>304</v>
      </c>
      <c r="B65">
        <v>330.00868200000002</v>
      </c>
      <c r="C65">
        <v>4974.5723799999996</v>
      </c>
      <c r="D65">
        <v>78.351834999999994</v>
      </c>
      <c r="E65">
        <v>3021863.6990919998</v>
      </c>
      <c r="F65">
        <v>377.40860099999998</v>
      </c>
      <c r="G65">
        <v>377.62632000000002</v>
      </c>
      <c r="H65">
        <v>39.934345</v>
      </c>
      <c r="I65">
        <v>1.6461939999999999</v>
      </c>
      <c r="J65">
        <v>0.109941</v>
      </c>
      <c r="K65">
        <v>239.517078</v>
      </c>
      <c r="L65">
        <v>2.1752850000000001</v>
      </c>
      <c r="M65">
        <v>-67.556503000000006</v>
      </c>
      <c r="N65">
        <v>5.1710000000000003</v>
      </c>
      <c r="O65">
        <v>-7.2071999999999997E-2</v>
      </c>
    </row>
    <row r="66" spans="1:15">
      <c r="A66" t="s">
        <v>305</v>
      </c>
      <c r="B66">
        <v>259.806398</v>
      </c>
      <c r="C66">
        <v>4979.1582509999998</v>
      </c>
      <c r="D66">
        <v>78.053584999999998</v>
      </c>
      <c r="E66">
        <v>1939562.805343</v>
      </c>
      <c r="F66">
        <v>307.41973100000001</v>
      </c>
      <c r="G66">
        <v>307.65005200000002</v>
      </c>
      <c r="H66">
        <v>49.656461</v>
      </c>
      <c r="I66">
        <v>2.5671550000000001</v>
      </c>
      <c r="J66">
        <v>1.1864440000000001</v>
      </c>
      <c r="K66">
        <v>195.006731</v>
      </c>
      <c r="L66">
        <v>1.765803</v>
      </c>
      <c r="M66">
        <v>-67.526503000000005</v>
      </c>
      <c r="N66">
        <v>5.1710000000000003</v>
      </c>
      <c r="O66">
        <v>-7.1723999999999996E-2</v>
      </c>
    </row>
    <row r="67" spans="1:15">
      <c r="A67" t="s">
        <v>204</v>
      </c>
      <c r="B67">
        <v>282.12399299999998</v>
      </c>
      <c r="C67">
        <v>4977.6891910000004</v>
      </c>
      <c r="D67">
        <v>74.066564999999997</v>
      </c>
      <c r="E67">
        <v>2257558.4627939998</v>
      </c>
      <c r="F67">
        <v>331.80545499999999</v>
      </c>
      <c r="G67">
        <v>332.52820600000001</v>
      </c>
      <c r="H67">
        <v>43.675463999999998</v>
      </c>
      <c r="I67">
        <v>2.2048990000000002</v>
      </c>
      <c r="J67">
        <v>0.59391899999999997</v>
      </c>
      <c r="K67">
        <v>206.914492</v>
      </c>
      <c r="L67">
        <v>1.869095</v>
      </c>
      <c r="M67">
        <v>-67.496503000000004</v>
      </c>
      <c r="N67">
        <v>5.1710000000000003</v>
      </c>
      <c r="O67">
        <v>-7.1373000000000006E-2</v>
      </c>
    </row>
    <row r="68" spans="1:15">
      <c r="A68" t="s">
        <v>205</v>
      </c>
      <c r="B68">
        <v>253.38126199999999</v>
      </c>
      <c r="C68">
        <v>4979.3830939999998</v>
      </c>
      <c r="D68">
        <v>77.399799999999999</v>
      </c>
      <c r="E68">
        <v>1852516.0460320001</v>
      </c>
      <c r="F68">
        <v>301.43482799999998</v>
      </c>
      <c r="G68">
        <v>301.63122199999998</v>
      </c>
      <c r="H68">
        <v>50.384120000000003</v>
      </c>
      <c r="I68">
        <v>2.6879029999999999</v>
      </c>
      <c r="J68">
        <v>0.43761699999999998</v>
      </c>
      <c r="K68">
        <v>177.094675</v>
      </c>
      <c r="L68">
        <v>1.9358029999999999</v>
      </c>
      <c r="M68">
        <v>-67.466503000000003</v>
      </c>
      <c r="N68">
        <v>5.1710000000000003</v>
      </c>
      <c r="O68">
        <v>-6.7044000000000006E-2</v>
      </c>
    </row>
    <row r="69" spans="1:15">
      <c r="A69" t="s">
        <v>206</v>
      </c>
      <c r="B69">
        <v>257.41019499999999</v>
      </c>
      <c r="C69">
        <v>4979.9820390000004</v>
      </c>
      <c r="D69">
        <v>74.322289999999995</v>
      </c>
      <c r="E69">
        <v>1906864.078496</v>
      </c>
      <c r="F69">
        <v>307.94736699999999</v>
      </c>
      <c r="G69">
        <v>307.66411599999998</v>
      </c>
      <c r="H69">
        <v>47.686346</v>
      </c>
      <c r="I69">
        <v>2.6116079999999999</v>
      </c>
      <c r="J69">
        <v>0.98510500000000001</v>
      </c>
      <c r="K69">
        <v>188.19404299999999</v>
      </c>
      <c r="L69">
        <v>1.782996</v>
      </c>
      <c r="M69">
        <v>-67.436503000000002</v>
      </c>
      <c r="N69">
        <v>5.1710000000000003</v>
      </c>
      <c r="O69">
        <v>-4.4445999999999999E-2</v>
      </c>
    </row>
    <row r="70" spans="1:15">
      <c r="A70" t="s">
        <v>207</v>
      </c>
      <c r="B70">
        <v>508.596836</v>
      </c>
      <c r="C70">
        <v>4965.5093360000001</v>
      </c>
      <c r="D70">
        <v>72.401994999999999</v>
      </c>
      <c r="E70">
        <v>6860349.3697929997</v>
      </c>
      <c r="F70">
        <v>559.70151599999997</v>
      </c>
      <c r="G70">
        <v>560.03370600000005</v>
      </c>
      <c r="H70">
        <v>24.491323000000001</v>
      </c>
      <c r="I70">
        <v>0.72379800000000005</v>
      </c>
      <c r="J70">
        <v>1.0599000000000001E-2</v>
      </c>
      <c r="K70">
        <v>386.387092</v>
      </c>
      <c r="L70">
        <v>2.5319379999999998</v>
      </c>
      <c r="M70">
        <v>-67.406002999999998</v>
      </c>
      <c r="N70">
        <v>5.1710000000000003</v>
      </c>
      <c r="O70">
        <v>-5.0581000000000001E-2</v>
      </c>
    </row>
    <row r="71" spans="1:15">
      <c r="A71" t="s">
        <v>208</v>
      </c>
      <c r="B71">
        <v>570.20185300000003</v>
      </c>
      <c r="C71">
        <v>4960.7284639999998</v>
      </c>
      <c r="D71">
        <v>56.521532000000001</v>
      </c>
      <c r="E71">
        <v>8546228.9304709993</v>
      </c>
      <c r="F71">
        <v>630.551334</v>
      </c>
      <c r="G71">
        <v>636.02714400000002</v>
      </c>
      <c r="H71">
        <v>17.130163</v>
      </c>
      <c r="I71">
        <v>0.58045800000000003</v>
      </c>
      <c r="J71">
        <v>1.2335E-2</v>
      </c>
      <c r="K71">
        <v>424.49869200000001</v>
      </c>
      <c r="L71">
        <v>2.4101119999999998</v>
      </c>
      <c r="M71">
        <v>-67.376503</v>
      </c>
      <c r="N71">
        <v>5.1710000000000003</v>
      </c>
      <c r="O71">
        <v>-7.3465000000000003E-2</v>
      </c>
    </row>
    <row r="72" spans="1:15">
      <c r="A72" t="s">
        <v>209</v>
      </c>
      <c r="B72">
        <v>685.61392699999999</v>
      </c>
      <c r="C72">
        <v>4954.216829</v>
      </c>
      <c r="D72">
        <v>46.819510000000001</v>
      </c>
      <c r="E72">
        <v>12204388.656985</v>
      </c>
      <c r="F72">
        <v>754.76701600000001</v>
      </c>
      <c r="G72">
        <v>764.97534399999995</v>
      </c>
      <c r="H72">
        <v>11.874181</v>
      </c>
      <c r="I72">
        <v>0.40593699999999999</v>
      </c>
      <c r="J72">
        <v>2.8639999999999998E-3</v>
      </c>
      <c r="K72">
        <v>493.71720299999998</v>
      </c>
      <c r="L72">
        <v>2.5635080000000001</v>
      </c>
      <c r="M72">
        <v>-67.346502999999998</v>
      </c>
      <c r="N72">
        <v>5.1710000000000003</v>
      </c>
      <c r="O72">
        <v>-4.7201E-2</v>
      </c>
    </row>
    <row r="74" spans="1:15">
      <c r="A74" t="s">
        <v>210</v>
      </c>
      <c r="B74">
        <v>242.894881</v>
      </c>
      <c r="C74">
        <v>4980.0315529999998</v>
      </c>
      <c r="D74">
        <v>78.687403000000003</v>
      </c>
      <c r="E74">
        <v>1714770.475534</v>
      </c>
      <c r="F74">
        <v>290.05559799999997</v>
      </c>
      <c r="G74">
        <v>290.36148300000002</v>
      </c>
      <c r="H74">
        <v>53.239877</v>
      </c>
      <c r="I74">
        <v>2.9041969999999999</v>
      </c>
      <c r="J74">
        <v>0.72250999999999999</v>
      </c>
      <c r="K74">
        <v>172.98227299999999</v>
      </c>
      <c r="L74">
        <v>1.85466</v>
      </c>
      <c r="M74">
        <v>-67.586502999999993</v>
      </c>
      <c r="N74">
        <v>5.2009999999999996</v>
      </c>
      <c r="O74">
        <v>-7.3675000000000004E-2</v>
      </c>
    </row>
    <row r="75" spans="1:15">
      <c r="A75" t="s">
        <v>211</v>
      </c>
      <c r="B75">
        <v>262.816824</v>
      </c>
      <c r="C75">
        <v>4979.9190250000001</v>
      </c>
      <c r="D75">
        <v>121.209028</v>
      </c>
      <c r="E75">
        <v>1981040.0358</v>
      </c>
      <c r="F75">
        <v>293.40939900000001</v>
      </c>
      <c r="G75">
        <v>293.63085899999999</v>
      </c>
      <c r="H75">
        <v>76.299760000000006</v>
      </c>
      <c r="I75">
        <v>2.5137900000000002</v>
      </c>
      <c r="J75">
        <v>0.10290100000000001</v>
      </c>
      <c r="K75">
        <v>196.729995</v>
      </c>
      <c r="L75">
        <v>2.3585240000000001</v>
      </c>
      <c r="M75">
        <v>-67.556503000000006</v>
      </c>
      <c r="N75">
        <v>5.2009999999999996</v>
      </c>
      <c r="O75">
        <v>-6.8083000000000005E-2</v>
      </c>
    </row>
    <row r="76" spans="1:15">
      <c r="A76" t="s">
        <v>212</v>
      </c>
      <c r="B76">
        <v>267.87908499999998</v>
      </c>
      <c r="C76">
        <v>4978.4952300000004</v>
      </c>
      <c r="D76">
        <v>72.864243000000002</v>
      </c>
      <c r="E76">
        <v>2051783.5414539999</v>
      </c>
      <c r="F76">
        <v>318.671222</v>
      </c>
      <c r="G76">
        <v>319.12330700000001</v>
      </c>
      <c r="H76">
        <v>45.069580000000002</v>
      </c>
      <c r="I76">
        <v>2.4264230000000002</v>
      </c>
      <c r="J76">
        <v>1.631829</v>
      </c>
      <c r="K76">
        <v>203.68450100000001</v>
      </c>
      <c r="L76">
        <v>1.6895389999999999</v>
      </c>
      <c r="M76">
        <v>-67.526503000000005</v>
      </c>
      <c r="N76">
        <v>5.2009999999999996</v>
      </c>
      <c r="O76">
        <v>-3.1345999999999999E-2</v>
      </c>
    </row>
    <row r="77" spans="1:15">
      <c r="A77" t="s">
        <v>213</v>
      </c>
      <c r="B77">
        <v>246.84788</v>
      </c>
      <c r="C77">
        <v>4979.5517730000001</v>
      </c>
      <c r="D77">
        <v>71.857219999999998</v>
      </c>
      <c r="E77">
        <v>1766066.3594519999</v>
      </c>
      <c r="F77">
        <v>298.53475700000001</v>
      </c>
      <c r="G77">
        <v>298.82127700000001</v>
      </c>
      <c r="H77">
        <v>47.907304000000003</v>
      </c>
      <c r="I77">
        <v>2.819572</v>
      </c>
      <c r="J77">
        <v>0.45625900000000003</v>
      </c>
      <c r="K77">
        <v>166.857471</v>
      </c>
      <c r="L77">
        <v>1.904298</v>
      </c>
      <c r="M77">
        <v>-67.496503000000004</v>
      </c>
      <c r="N77">
        <v>5.2009999999999996</v>
      </c>
      <c r="O77">
        <v>-7.3584999999999998E-2</v>
      </c>
    </row>
    <row r="78" spans="1:15">
      <c r="A78" t="s">
        <v>214</v>
      </c>
      <c r="B78">
        <v>483.987751</v>
      </c>
      <c r="C78">
        <v>4967.4491879999996</v>
      </c>
      <c r="D78">
        <v>87.506342000000004</v>
      </c>
      <c r="E78">
        <v>6238787.9606799996</v>
      </c>
      <c r="F78">
        <v>526.44221000000005</v>
      </c>
      <c r="G78">
        <v>526.56280100000004</v>
      </c>
      <c r="H78">
        <v>31.040181</v>
      </c>
      <c r="I78">
        <v>0.79622000000000004</v>
      </c>
      <c r="J78">
        <v>1.001674</v>
      </c>
      <c r="K78">
        <v>422.56087600000001</v>
      </c>
      <c r="L78">
        <v>1.832093</v>
      </c>
      <c r="M78">
        <v>-67.466503000000003</v>
      </c>
      <c r="N78">
        <v>5.2009999999999996</v>
      </c>
      <c r="O78">
        <v>7.8295000000000003E-2</v>
      </c>
    </row>
    <row r="79" spans="1:15">
      <c r="A79" t="s">
        <v>215</v>
      </c>
      <c r="B79">
        <v>689.30981299999996</v>
      </c>
      <c r="C79">
        <v>4955.3588369999998</v>
      </c>
      <c r="D79">
        <v>55.048141000000001</v>
      </c>
      <c r="E79">
        <v>12332306.833241001</v>
      </c>
      <c r="F79">
        <v>750.371442</v>
      </c>
      <c r="G79">
        <v>756.82379400000002</v>
      </c>
      <c r="H79">
        <v>13.888498999999999</v>
      </c>
      <c r="I79">
        <v>0.40181899999999998</v>
      </c>
      <c r="J79">
        <v>9.1400000000000006E-3</v>
      </c>
      <c r="K79">
        <v>536.519723</v>
      </c>
      <c r="L79">
        <v>2.4473159999999998</v>
      </c>
      <c r="M79">
        <v>-67.436503000000002</v>
      </c>
      <c r="N79">
        <v>5.2009999999999996</v>
      </c>
      <c r="O79">
        <v>3.2486000000000001E-2</v>
      </c>
    </row>
    <row r="80" spans="1:15">
      <c r="A80" t="s">
        <v>216</v>
      </c>
      <c r="B80">
        <v>480.20671599999997</v>
      </c>
      <c r="C80">
        <v>4965.9223220000003</v>
      </c>
      <c r="D80">
        <v>35.527115999999999</v>
      </c>
      <c r="E80">
        <v>6145913.7651850004</v>
      </c>
      <c r="F80">
        <v>570.53817500000002</v>
      </c>
      <c r="G80">
        <v>585.04049199999997</v>
      </c>
      <c r="H80">
        <v>12.697013</v>
      </c>
      <c r="I80">
        <v>0.80800399999999994</v>
      </c>
      <c r="J80">
        <v>1.833E-3</v>
      </c>
      <c r="K80">
        <v>232.10833400000001</v>
      </c>
      <c r="L80">
        <v>2.5249410000000001</v>
      </c>
      <c r="M80">
        <v>-67.406002999999998</v>
      </c>
      <c r="N80">
        <v>5.2009999999999996</v>
      </c>
      <c r="O80">
        <v>3.7020999999999998E-2</v>
      </c>
    </row>
    <row r="81" spans="1:15">
      <c r="A81" t="s">
        <v>217</v>
      </c>
      <c r="B81">
        <v>531.89266799999996</v>
      </c>
      <c r="C81">
        <v>4961.8100569999997</v>
      </c>
      <c r="D81">
        <v>47.195718999999997</v>
      </c>
      <c r="E81">
        <v>7476033.4797550002</v>
      </c>
      <c r="F81">
        <v>603.48463000000004</v>
      </c>
      <c r="G81">
        <v>610.74213999999995</v>
      </c>
      <c r="H81">
        <v>15.293321000000001</v>
      </c>
      <c r="I81">
        <v>0.66369599999999995</v>
      </c>
      <c r="J81">
        <v>7.6160000000000004E-3</v>
      </c>
      <c r="K81">
        <v>356.60009700000001</v>
      </c>
      <c r="L81">
        <v>2.4173469999999999</v>
      </c>
      <c r="M81">
        <v>-67.376503</v>
      </c>
      <c r="N81">
        <v>5.2009999999999996</v>
      </c>
      <c r="O81">
        <v>7.1285000000000001E-2</v>
      </c>
    </row>
    <row r="82" spans="1:15">
      <c r="A82" t="s">
        <v>218</v>
      </c>
      <c r="B82">
        <v>316.49576200000001</v>
      </c>
      <c r="C82">
        <v>4976.9081269999997</v>
      </c>
      <c r="D82">
        <v>80.749843999999996</v>
      </c>
      <c r="E82">
        <v>2794843.1055910001</v>
      </c>
      <c r="F82">
        <v>362.21594900000002</v>
      </c>
      <c r="G82">
        <v>362.72100499999999</v>
      </c>
      <c r="H82">
        <v>42.795470000000002</v>
      </c>
      <c r="I82">
        <v>1.7807470000000001</v>
      </c>
      <c r="J82">
        <v>0.145483</v>
      </c>
      <c r="K82">
        <v>230.90097</v>
      </c>
      <c r="L82">
        <v>2.1387670000000001</v>
      </c>
      <c r="M82">
        <v>-67.346502999999998</v>
      </c>
      <c r="N82">
        <v>5.2009999999999996</v>
      </c>
      <c r="O82">
        <v>-6.0222999999999999E-2</v>
      </c>
    </row>
    <row r="83" spans="1:15">
      <c r="A83" t="s">
        <v>219</v>
      </c>
      <c r="B83">
        <v>335.76027099999999</v>
      </c>
      <c r="C83">
        <v>4975.3470170000001</v>
      </c>
      <c r="D83">
        <v>90.241158999999996</v>
      </c>
      <c r="E83">
        <v>3121197.017705</v>
      </c>
      <c r="F83">
        <v>375.706954</v>
      </c>
      <c r="G83">
        <v>377.11069500000002</v>
      </c>
      <c r="H83">
        <v>45.256284999999998</v>
      </c>
      <c r="I83">
        <v>1.5940510000000001</v>
      </c>
      <c r="J83">
        <v>2.7409530000000002</v>
      </c>
      <c r="K83">
        <v>285.52428300000003</v>
      </c>
      <c r="L83">
        <v>1.6611629999999999</v>
      </c>
      <c r="M83">
        <v>-67.316502999999997</v>
      </c>
      <c r="N83">
        <v>5.2009999999999996</v>
      </c>
      <c r="O83">
        <v>-4.7742E-2</v>
      </c>
    </row>
  </sheetData>
  <phoneticPr fontId="1" type="noConversion"/>
  <pageMargins left="0.75" right="0.75" top="1" bottom="1" header="0.5" footer="0.5"/>
  <pageSetup paperSize="0" orientation="portrait" horizontalDpi="4294967292" verticalDpi="4294967292"/>
  <headerFooter>
    <oddHeader>&amp;CModrn Bison Orthodentine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U83"/>
  <sheetViews>
    <sheetView view="pageLayout" workbookViewId="0">
      <selection sqref="A1:XFD1048576"/>
    </sheetView>
  </sheetViews>
  <sheetFormatPr baseColWidth="10" defaultColWidth="7.5703125" defaultRowHeight="13"/>
  <cols>
    <col min="1" max="1" width="18.7109375" customWidth="1"/>
  </cols>
  <sheetData>
    <row r="1" spans="1:21" ht="14">
      <c r="A1" t="s">
        <v>357</v>
      </c>
      <c r="R1" t="s">
        <v>358</v>
      </c>
      <c r="S1">
        <f>AVERAGE(H:H)</f>
        <v>19.620355187500003</v>
      </c>
      <c r="T1" t="s">
        <v>359</v>
      </c>
      <c r="U1">
        <f>AVERAGE(I:I)</f>
        <v>0.74774996250000003</v>
      </c>
    </row>
    <row r="2" spans="1:21" ht="14">
      <c r="A2" t="s">
        <v>360</v>
      </c>
      <c r="R2" t="s">
        <v>361</v>
      </c>
      <c r="S2">
        <f>STDEV(H:H)</f>
        <v>3.6888788403747843</v>
      </c>
      <c r="T2" t="s">
        <v>362</v>
      </c>
      <c r="U2">
        <f>STDEV(I:I)</f>
        <v>0.23278907800972654</v>
      </c>
    </row>
    <row r="3" spans="1:21" ht="14">
      <c r="A3" t="s">
        <v>363</v>
      </c>
      <c r="B3" t="s">
        <v>364</v>
      </c>
      <c r="C3" t="s">
        <v>365</v>
      </c>
      <c r="D3" t="s">
        <v>366</v>
      </c>
      <c r="E3" t="s">
        <v>367</v>
      </c>
      <c r="F3" t="s">
        <v>368</v>
      </c>
      <c r="G3" t="s">
        <v>369</v>
      </c>
      <c r="H3" t="s">
        <v>370</v>
      </c>
      <c r="I3" t="s">
        <v>371</v>
      </c>
      <c r="J3" t="s">
        <v>372</v>
      </c>
      <c r="K3" t="s">
        <v>373</v>
      </c>
      <c r="L3" t="s">
        <v>374</v>
      </c>
      <c r="M3" t="s">
        <v>375</v>
      </c>
      <c r="N3" t="s">
        <v>376</v>
      </c>
      <c r="O3" t="s">
        <v>377</v>
      </c>
    </row>
    <row r="4" spans="1:21" ht="14">
      <c r="A4" t="s">
        <v>220</v>
      </c>
      <c r="B4">
        <v>477.74008600000002</v>
      </c>
      <c r="C4">
        <v>4965.7756149999996</v>
      </c>
      <c r="D4">
        <v>53.280031999999999</v>
      </c>
      <c r="E4">
        <v>6085702.3442789996</v>
      </c>
      <c r="F4">
        <v>545.61592700000006</v>
      </c>
      <c r="G4">
        <v>547.641165</v>
      </c>
      <c r="H4">
        <v>19.135681999999999</v>
      </c>
      <c r="I4">
        <v>0.81597399999999998</v>
      </c>
      <c r="J4">
        <v>7.4380000000000002E-2</v>
      </c>
      <c r="K4">
        <v>351.50502</v>
      </c>
      <c r="L4">
        <v>2.1044330000000002</v>
      </c>
      <c r="M4">
        <v>-67.586502999999993</v>
      </c>
      <c r="N4">
        <v>6.2619999999999996</v>
      </c>
      <c r="O4">
        <v>-0.17410500000000001</v>
      </c>
    </row>
    <row r="5" spans="1:21" ht="14">
      <c r="A5" t="s">
        <v>221</v>
      </c>
      <c r="B5">
        <v>538.47236599999997</v>
      </c>
      <c r="C5">
        <v>4963.5210649999999</v>
      </c>
      <c r="D5">
        <v>53.096533000000001</v>
      </c>
      <c r="E5">
        <v>7654735.6615530001</v>
      </c>
      <c r="F5">
        <v>606.12324699999999</v>
      </c>
      <c r="G5">
        <v>608.58317399999999</v>
      </c>
      <c r="H5">
        <v>17.003405000000001</v>
      </c>
      <c r="I5">
        <v>0.64842500000000003</v>
      </c>
      <c r="J5">
        <v>4.1251000000000003E-2</v>
      </c>
      <c r="K5">
        <v>403.21641699999998</v>
      </c>
      <c r="L5">
        <v>2.1968809999999999</v>
      </c>
      <c r="M5">
        <v>-67.556503000000006</v>
      </c>
      <c r="N5">
        <v>6.2619999999999996</v>
      </c>
      <c r="O5">
        <v>-9.6467999999999998E-2</v>
      </c>
    </row>
    <row r="6" spans="1:21" ht="14">
      <c r="A6" t="s">
        <v>222</v>
      </c>
      <c r="B6">
        <v>502.491535</v>
      </c>
      <c r="C6">
        <v>4964.7936689999997</v>
      </c>
      <c r="D6">
        <v>55.055940999999997</v>
      </c>
      <c r="E6">
        <v>6703382.7319590002</v>
      </c>
      <c r="F6">
        <v>569.36268900000005</v>
      </c>
      <c r="G6">
        <v>570.12447599999996</v>
      </c>
      <c r="H6">
        <v>18.840482000000002</v>
      </c>
      <c r="I6">
        <v>0.74063999999999997</v>
      </c>
      <c r="J6">
        <v>0.19170799999999999</v>
      </c>
      <c r="K6">
        <v>393.092983</v>
      </c>
      <c r="L6">
        <v>1.96315</v>
      </c>
      <c r="M6">
        <v>-67.526503000000005</v>
      </c>
      <c r="N6">
        <v>6.2619999999999996</v>
      </c>
      <c r="O6">
        <v>-7.5503000000000001E-2</v>
      </c>
    </row>
    <row r="7" spans="1:21" ht="14">
      <c r="A7" t="s">
        <v>223</v>
      </c>
      <c r="B7">
        <v>505.42751600000003</v>
      </c>
      <c r="C7">
        <v>4965.427224</v>
      </c>
      <c r="D7">
        <v>54.899040999999997</v>
      </c>
      <c r="E7">
        <v>6778638.9425309999</v>
      </c>
      <c r="F7">
        <v>571.83467700000006</v>
      </c>
      <c r="G7">
        <v>573.26240700000005</v>
      </c>
      <c r="H7">
        <v>18.682213999999998</v>
      </c>
      <c r="I7">
        <v>0.73251100000000002</v>
      </c>
      <c r="J7">
        <v>0.12787999999999999</v>
      </c>
      <c r="K7">
        <v>389.87513799999999</v>
      </c>
      <c r="L7">
        <v>2.027577</v>
      </c>
      <c r="M7">
        <v>-67.496503000000004</v>
      </c>
      <c r="N7">
        <v>6.2619999999999996</v>
      </c>
      <c r="O7">
        <v>-8.3753999999999995E-2</v>
      </c>
    </row>
    <row r="8" spans="1:21" ht="14">
      <c r="A8" t="s">
        <v>224</v>
      </c>
      <c r="B8">
        <v>486.58151800000002</v>
      </c>
      <c r="C8">
        <v>4965.4242899999999</v>
      </c>
      <c r="D8">
        <v>53.907893999999999</v>
      </c>
      <c r="E8">
        <v>6302903.3875129996</v>
      </c>
      <c r="F8">
        <v>554.28269699999998</v>
      </c>
      <c r="G8">
        <v>555.66357500000004</v>
      </c>
      <c r="H8">
        <v>19.024657999999999</v>
      </c>
      <c r="I8">
        <v>0.78779999999999994</v>
      </c>
      <c r="J8">
        <v>0.13520199999999999</v>
      </c>
      <c r="K8">
        <v>370.27493500000003</v>
      </c>
      <c r="L8">
        <v>2.0127000000000002</v>
      </c>
      <c r="M8">
        <v>-67.466503000000003</v>
      </c>
      <c r="N8">
        <v>6.2619999999999996</v>
      </c>
      <c r="O8">
        <v>-8.3838999999999997E-2</v>
      </c>
    </row>
    <row r="9" spans="1:21" ht="14">
      <c r="A9" t="s">
        <v>225</v>
      </c>
      <c r="B9">
        <v>468.73210699999998</v>
      </c>
      <c r="C9">
        <v>4966.4991689999997</v>
      </c>
      <c r="D9">
        <v>52.390815000000003</v>
      </c>
      <c r="E9">
        <v>5868341.2894059997</v>
      </c>
      <c r="F9">
        <v>538.270532</v>
      </c>
      <c r="G9">
        <v>539.82995700000004</v>
      </c>
      <c r="H9">
        <v>19.161624</v>
      </c>
      <c r="I9">
        <v>0.84632099999999999</v>
      </c>
      <c r="J9">
        <v>0.13065399999999999</v>
      </c>
      <c r="K9">
        <v>349.387382</v>
      </c>
      <c r="L9">
        <v>2.0089489999999999</v>
      </c>
      <c r="M9">
        <v>-67.436503000000002</v>
      </c>
      <c r="N9">
        <v>6.2619999999999996</v>
      </c>
      <c r="O9">
        <v>-5.5433000000000003E-2</v>
      </c>
    </row>
    <row r="10" spans="1:21" ht="14">
      <c r="A10" t="s">
        <v>226</v>
      </c>
      <c r="B10">
        <v>451.91807499999999</v>
      </c>
      <c r="C10">
        <v>4969.5785150000002</v>
      </c>
      <c r="D10">
        <v>64.137263000000004</v>
      </c>
      <c r="E10">
        <v>5473236.7575770002</v>
      </c>
      <c r="F10">
        <v>508.78642000000002</v>
      </c>
      <c r="G10">
        <v>510.030687</v>
      </c>
      <c r="H10">
        <v>24.289755</v>
      </c>
      <c r="I10">
        <v>0.90797799999999995</v>
      </c>
      <c r="J10">
        <v>0.35826200000000002</v>
      </c>
      <c r="K10">
        <v>362.12779</v>
      </c>
      <c r="L10">
        <v>1.9088309999999999</v>
      </c>
      <c r="M10">
        <v>-67.406002999999998</v>
      </c>
      <c r="N10">
        <v>6.2619999999999996</v>
      </c>
      <c r="O10">
        <v>-5.8764999999999998E-2</v>
      </c>
    </row>
    <row r="11" spans="1:21" ht="14">
      <c r="A11" t="s">
        <v>227</v>
      </c>
      <c r="B11">
        <v>505.17825299999998</v>
      </c>
      <c r="C11">
        <v>4964.0869080000002</v>
      </c>
      <c r="D11">
        <v>56.218173999999998</v>
      </c>
      <c r="E11">
        <v>6772233.3505060002</v>
      </c>
      <c r="F11">
        <v>569.82066599999996</v>
      </c>
      <c r="G11">
        <v>571.403549</v>
      </c>
      <c r="H11">
        <v>19.140162</v>
      </c>
      <c r="I11">
        <v>0.73300600000000005</v>
      </c>
      <c r="J11">
        <v>4.6718000000000003E-2</v>
      </c>
      <c r="K11">
        <v>377.40507600000001</v>
      </c>
      <c r="L11">
        <v>2.197028</v>
      </c>
      <c r="M11">
        <v>-67.376503</v>
      </c>
      <c r="N11">
        <v>6.2619999999999996</v>
      </c>
      <c r="O11">
        <v>-6.4168000000000003E-2</v>
      </c>
    </row>
    <row r="12" spans="1:21" ht="14">
      <c r="A12" t="s">
        <v>228</v>
      </c>
      <c r="B12">
        <v>455.97935999999999</v>
      </c>
      <c r="C12">
        <v>4967.4352879999997</v>
      </c>
      <c r="D12">
        <v>56.826512000000001</v>
      </c>
      <c r="E12">
        <v>5567404.6201609997</v>
      </c>
      <c r="F12">
        <v>520.28195700000003</v>
      </c>
      <c r="G12">
        <v>521.539894</v>
      </c>
      <c r="H12">
        <v>21.338280999999998</v>
      </c>
      <c r="I12">
        <v>0.892235</v>
      </c>
      <c r="J12">
        <v>9.7693000000000002E-2</v>
      </c>
      <c r="K12">
        <v>339.51723500000003</v>
      </c>
      <c r="L12">
        <v>2.0823040000000002</v>
      </c>
      <c r="M12">
        <v>-67.346502999999998</v>
      </c>
      <c r="N12">
        <v>6.2619999999999996</v>
      </c>
      <c r="O12">
        <v>-7.6785000000000006E-2</v>
      </c>
    </row>
    <row r="13" spans="1:21" ht="14">
      <c r="A13" t="s">
        <v>229</v>
      </c>
      <c r="B13">
        <v>429.252318</v>
      </c>
      <c r="C13">
        <v>4969.7672920000005</v>
      </c>
      <c r="D13">
        <v>58.937441999999997</v>
      </c>
      <c r="E13">
        <v>4962501.3010649998</v>
      </c>
      <c r="F13">
        <v>491.78769499999999</v>
      </c>
      <c r="G13">
        <v>492.49438099999998</v>
      </c>
      <c r="H13">
        <v>23.440982000000002</v>
      </c>
      <c r="I13">
        <v>1.0014639999999999</v>
      </c>
      <c r="J13">
        <v>0.25283</v>
      </c>
      <c r="K13">
        <v>328.94522499999999</v>
      </c>
      <c r="L13">
        <v>1.9395610000000001</v>
      </c>
      <c r="M13">
        <v>-67.317003</v>
      </c>
      <c r="N13">
        <v>6.2619999999999996</v>
      </c>
      <c r="O13">
        <v>-8.5429000000000005E-2</v>
      </c>
    </row>
    <row r="14" spans="1:21" ht="14">
      <c r="A14" t="s">
        <v>230</v>
      </c>
      <c r="B14">
        <v>623.56448599999999</v>
      </c>
      <c r="C14">
        <v>4959.2245169999997</v>
      </c>
      <c r="D14">
        <v>55.671543</v>
      </c>
      <c r="E14">
        <v>10156623.253372001</v>
      </c>
      <c r="F14">
        <v>689.03790800000002</v>
      </c>
      <c r="G14">
        <v>690.37453200000004</v>
      </c>
      <c r="H14">
        <v>15.477236</v>
      </c>
      <c r="I14">
        <v>0.48827500000000001</v>
      </c>
      <c r="J14">
        <v>9.3743999999999994E-2</v>
      </c>
      <c r="K14">
        <v>504.87858999999997</v>
      </c>
      <c r="L14">
        <v>2.0823510000000001</v>
      </c>
      <c r="M14">
        <v>-67.586502999999993</v>
      </c>
      <c r="N14">
        <v>6.2919999999999998</v>
      </c>
      <c r="O14">
        <v>-8.3104999999999998E-2</v>
      </c>
    </row>
    <row r="15" spans="1:21" ht="14">
      <c r="A15" t="s">
        <v>231</v>
      </c>
      <c r="B15">
        <v>519.12213999999994</v>
      </c>
      <c r="C15">
        <v>4964.6095109999997</v>
      </c>
      <c r="D15">
        <v>52.347513999999997</v>
      </c>
      <c r="E15">
        <v>7135234.6164380005</v>
      </c>
      <c r="F15">
        <v>588.72953099999995</v>
      </c>
      <c r="G15">
        <v>590.25172899999995</v>
      </c>
      <c r="H15">
        <v>17.36308</v>
      </c>
      <c r="I15">
        <v>0.69578799999999996</v>
      </c>
      <c r="J15">
        <v>0.121905</v>
      </c>
      <c r="K15">
        <v>398.69217800000001</v>
      </c>
      <c r="L15">
        <v>2.0198299999999998</v>
      </c>
      <c r="M15">
        <v>-67.556503000000006</v>
      </c>
      <c r="N15">
        <v>6.2919999999999998</v>
      </c>
      <c r="O15">
        <v>-6.3447000000000003E-2</v>
      </c>
    </row>
    <row r="16" spans="1:21" ht="14">
      <c r="A16" t="s">
        <v>232</v>
      </c>
      <c r="B16">
        <v>599.24516900000003</v>
      </c>
      <c r="C16">
        <v>4959.7028760000003</v>
      </c>
      <c r="D16">
        <v>56.061399999999999</v>
      </c>
      <c r="E16">
        <v>9405427.1631639991</v>
      </c>
      <c r="F16">
        <v>664.15246400000001</v>
      </c>
      <c r="G16">
        <v>665.59700999999995</v>
      </c>
      <c r="H16">
        <v>16.196065000000001</v>
      </c>
      <c r="I16">
        <v>0.52732400000000001</v>
      </c>
      <c r="J16">
        <v>0.240286</v>
      </c>
      <c r="K16">
        <v>494.64284900000001</v>
      </c>
      <c r="L16">
        <v>1.9323600000000001</v>
      </c>
      <c r="M16">
        <v>-67.526503000000005</v>
      </c>
      <c r="N16">
        <v>6.2919999999999998</v>
      </c>
      <c r="O16">
        <v>-6.3311000000000006E-2</v>
      </c>
    </row>
    <row r="17" spans="1:15">
      <c r="A17" t="s">
        <v>233</v>
      </c>
      <c r="B17">
        <v>563.59937200000002</v>
      </c>
      <c r="C17">
        <v>4961.4641419999998</v>
      </c>
      <c r="D17">
        <v>52.733097999999998</v>
      </c>
      <c r="E17">
        <v>8356662.9908429999</v>
      </c>
      <c r="F17">
        <v>632.59626500000002</v>
      </c>
      <c r="G17">
        <v>634.16412600000001</v>
      </c>
      <c r="H17">
        <v>16.162244000000001</v>
      </c>
      <c r="I17">
        <v>0.59371399999999996</v>
      </c>
      <c r="J17">
        <v>9.5304E-2</v>
      </c>
      <c r="K17">
        <v>440.19176299999998</v>
      </c>
      <c r="L17">
        <v>2.061642</v>
      </c>
      <c r="M17">
        <v>-67.496503000000004</v>
      </c>
      <c r="N17">
        <v>6.2919999999999998</v>
      </c>
      <c r="O17">
        <v>-8.1819000000000003E-2</v>
      </c>
    </row>
    <row r="18" spans="1:15">
      <c r="A18" t="s">
        <v>234</v>
      </c>
      <c r="B18">
        <v>530.09078899999997</v>
      </c>
      <c r="C18">
        <v>4963.3895679999996</v>
      </c>
      <c r="D18">
        <v>57.316147000000001</v>
      </c>
      <c r="E18">
        <v>7427464.5114930002</v>
      </c>
      <c r="F18">
        <v>594.191599</v>
      </c>
      <c r="G18">
        <v>595.03832</v>
      </c>
      <c r="H18">
        <v>18.633375000000001</v>
      </c>
      <c r="I18">
        <v>0.66824799999999995</v>
      </c>
      <c r="J18">
        <v>0.132328</v>
      </c>
      <c r="K18">
        <v>418.70471900000001</v>
      </c>
      <c r="L18">
        <v>2.0362619999999998</v>
      </c>
      <c r="M18">
        <v>-67.466503000000003</v>
      </c>
      <c r="N18">
        <v>6.2919999999999998</v>
      </c>
      <c r="O18">
        <v>-7.9760999999999999E-2</v>
      </c>
    </row>
    <row r="19" spans="1:15">
      <c r="A19" t="s">
        <v>235</v>
      </c>
      <c r="B19">
        <v>549.21723199999997</v>
      </c>
      <c r="C19">
        <v>4962.2375220000004</v>
      </c>
      <c r="D19">
        <v>50.739044</v>
      </c>
      <c r="E19">
        <v>7951115.3713739999</v>
      </c>
      <c r="F19">
        <v>619.95516299999997</v>
      </c>
      <c r="G19">
        <v>622.56662600000004</v>
      </c>
      <c r="H19">
        <v>15.942743999999999</v>
      </c>
      <c r="I19">
        <v>0.62409300000000001</v>
      </c>
      <c r="J19">
        <v>0.99338899999999997</v>
      </c>
      <c r="K19">
        <v>459.139951</v>
      </c>
      <c r="L19">
        <v>1.6710430000000001</v>
      </c>
      <c r="M19">
        <v>-67.436503000000002</v>
      </c>
      <c r="N19">
        <v>6.2919999999999998</v>
      </c>
      <c r="O19">
        <v>-8.3557999999999993E-2</v>
      </c>
    </row>
    <row r="20" spans="1:15">
      <c r="A20" t="s">
        <v>236</v>
      </c>
      <c r="B20">
        <v>660.87843599999997</v>
      </c>
      <c r="C20">
        <v>4957.8551790000001</v>
      </c>
      <c r="D20">
        <v>64.758572999999998</v>
      </c>
      <c r="E20">
        <v>11365479.013870001</v>
      </c>
      <c r="F20">
        <v>717.13224300000002</v>
      </c>
      <c r="G20">
        <v>718.29772800000001</v>
      </c>
      <c r="H20">
        <v>17.019164</v>
      </c>
      <c r="I20">
        <v>0.43622100000000003</v>
      </c>
      <c r="J20">
        <v>0.148946</v>
      </c>
      <c r="K20">
        <v>560.74127299999998</v>
      </c>
      <c r="L20">
        <v>2.0579730000000001</v>
      </c>
      <c r="M20">
        <v>-67.406002999999998</v>
      </c>
      <c r="N20">
        <v>6.2919999999999998</v>
      </c>
      <c r="O20">
        <v>-5.5357000000000003E-2</v>
      </c>
    </row>
    <row r="21" spans="1:15">
      <c r="A21" t="s">
        <v>237</v>
      </c>
      <c r="B21">
        <v>548.30974700000002</v>
      </c>
      <c r="C21">
        <v>4962.838092</v>
      </c>
      <c r="D21">
        <v>63.598317000000002</v>
      </c>
      <c r="E21">
        <v>7925865.4994400004</v>
      </c>
      <c r="F21">
        <v>605.024991</v>
      </c>
      <c r="G21">
        <v>606.83533</v>
      </c>
      <c r="H21">
        <v>20.015069</v>
      </c>
      <c r="I21">
        <v>0.62615699999999996</v>
      </c>
      <c r="J21">
        <v>8.2899E-2</v>
      </c>
      <c r="K21">
        <v>439.23729400000002</v>
      </c>
      <c r="L21">
        <v>2.1477539999999999</v>
      </c>
      <c r="M21">
        <v>-67.376503</v>
      </c>
      <c r="N21">
        <v>6.2919999999999998</v>
      </c>
      <c r="O21">
        <v>-8.2468E-2</v>
      </c>
    </row>
    <row r="22" spans="1:15">
      <c r="A22" t="s">
        <v>238</v>
      </c>
      <c r="B22">
        <v>424.15230500000001</v>
      </c>
      <c r="C22">
        <v>4969.2192770000001</v>
      </c>
      <c r="D22">
        <v>56.935070000000003</v>
      </c>
      <c r="E22">
        <v>4851042.3281730004</v>
      </c>
      <c r="F22">
        <v>488.57183800000001</v>
      </c>
      <c r="G22">
        <v>489.611334</v>
      </c>
      <c r="H22">
        <v>22.903251999999998</v>
      </c>
      <c r="I22">
        <v>1.0243610000000001</v>
      </c>
      <c r="J22">
        <v>0.22140599999999999</v>
      </c>
      <c r="K22">
        <v>319.39298100000002</v>
      </c>
      <c r="L22">
        <v>1.950285</v>
      </c>
      <c r="M22">
        <v>-67.346502999999998</v>
      </c>
      <c r="N22">
        <v>6.2919999999999998</v>
      </c>
      <c r="O22">
        <v>-8.4651000000000004E-2</v>
      </c>
    </row>
    <row r="23" spans="1:15">
      <c r="A23" t="s">
        <v>239</v>
      </c>
      <c r="B23">
        <v>438.136371</v>
      </c>
      <c r="C23">
        <v>4968.6795140000004</v>
      </c>
      <c r="D23">
        <v>61.912216000000001</v>
      </c>
      <c r="E23">
        <v>5159695.8253159998</v>
      </c>
      <c r="F23">
        <v>496.88154500000002</v>
      </c>
      <c r="G23">
        <v>498.32658600000002</v>
      </c>
      <c r="H23">
        <v>24.148999</v>
      </c>
      <c r="I23">
        <v>0.96297900000000003</v>
      </c>
      <c r="J23">
        <v>1.9193000000000002E-2</v>
      </c>
      <c r="K23">
        <v>307.78972299999998</v>
      </c>
      <c r="L23">
        <v>2.3741840000000001</v>
      </c>
      <c r="M23">
        <v>-67.316502999999997</v>
      </c>
      <c r="N23">
        <v>6.2919999999999998</v>
      </c>
      <c r="O23">
        <v>-8.0225000000000005E-2</v>
      </c>
    </row>
    <row r="24" spans="1:15">
      <c r="A24" t="s">
        <v>240</v>
      </c>
      <c r="B24">
        <v>626.20720200000005</v>
      </c>
      <c r="C24">
        <v>4957.1420909999997</v>
      </c>
      <c r="D24">
        <v>49.143799999999999</v>
      </c>
      <c r="E24">
        <v>10239997.083417</v>
      </c>
      <c r="F24">
        <v>699.14736400000004</v>
      </c>
      <c r="G24">
        <v>701.85980900000004</v>
      </c>
      <c r="H24">
        <v>13.606726</v>
      </c>
      <c r="I24">
        <v>0.48409600000000003</v>
      </c>
      <c r="J24">
        <v>4.3083999999999997E-2</v>
      </c>
      <c r="K24">
        <v>483.60324700000001</v>
      </c>
      <c r="L24">
        <v>2.1637379999999999</v>
      </c>
      <c r="M24">
        <v>-67.586502999999993</v>
      </c>
      <c r="N24">
        <v>6.3224999999999998</v>
      </c>
      <c r="O24">
        <v>-7.0655999999999997E-2</v>
      </c>
    </row>
    <row r="25" spans="1:15">
      <c r="A25" t="s">
        <v>241</v>
      </c>
      <c r="B25">
        <v>481.404267</v>
      </c>
      <c r="C25">
        <v>4966.886074</v>
      </c>
      <c r="D25">
        <v>55.337456000000003</v>
      </c>
      <c r="E25">
        <v>6175253.7491659997</v>
      </c>
      <c r="F25">
        <v>547.31409299999996</v>
      </c>
      <c r="G25">
        <v>548.72150199999999</v>
      </c>
      <c r="H25">
        <v>19.729979</v>
      </c>
      <c r="I25">
        <v>0.80432099999999995</v>
      </c>
      <c r="J25">
        <v>9.7031999999999993E-2</v>
      </c>
      <c r="K25">
        <v>362.51881300000002</v>
      </c>
      <c r="L25">
        <v>2.0745360000000002</v>
      </c>
      <c r="M25">
        <v>-67.556503000000006</v>
      </c>
      <c r="N25">
        <v>6.3220000000000001</v>
      </c>
      <c r="O25">
        <v>-4.9058999999999998E-2</v>
      </c>
    </row>
    <row r="26" spans="1:15">
      <c r="A26" t="s">
        <v>242</v>
      </c>
      <c r="B26">
        <v>522.18875800000001</v>
      </c>
      <c r="C26">
        <v>4963.7490870000001</v>
      </c>
      <c r="D26">
        <v>52.895814000000001</v>
      </c>
      <c r="E26">
        <v>7216343.6548229996</v>
      </c>
      <c r="F26">
        <v>590.52371200000005</v>
      </c>
      <c r="G26">
        <v>592.56884200000002</v>
      </c>
      <c r="H26">
        <v>17.446066999999999</v>
      </c>
      <c r="I26">
        <v>0.68784800000000001</v>
      </c>
      <c r="J26">
        <v>0.33004</v>
      </c>
      <c r="K26">
        <v>417.77004499999998</v>
      </c>
      <c r="L26">
        <v>1.86273</v>
      </c>
      <c r="M26">
        <v>-67.526503000000005</v>
      </c>
      <c r="N26">
        <v>6.3220000000000001</v>
      </c>
      <c r="O26">
        <v>-7.3261999999999994E-2</v>
      </c>
    </row>
    <row r="27" spans="1:15">
      <c r="A27" t="s">
        <v>243</v>
      </c>
      <c r="B27">
        <v>523.00596099999996</v>
      </c>
      <c r="C27">
        <v>4963.5293869999996</v>
      </c>
      <c r="D27">
        <v>51.387095000000002</v>
      </c>
      <c r="E27">
        <v>7238035.5215039998</v>
      </c>
      <c r="F27">
        <v>593.46359099999995</v>
      </c>
      <c r="G27">
        <v>595.44918900000005</v>
      </c>
      <c r="H27">
        <v>16.923045999999999</v>
      </c>
      <c r="I27">
        <v>0.68575600000000003</v>
      </c>
      <c r="J27">
        <v>5.2789000000000003E-2</v>
      </c>
      <c r="K27">
        <v>388.098277</v>
      </c>
      <c r="L27">
        <v>2.14669</v>
      </c>
      <c r="M27">
        <v>-67.496503000000004</v>
      </c>
      <c r="N27">
        <v>6.3220000000000001</v>
      </c>
      <c r="O27">
        <v>-5.4773000000000002E-2</v>
      </c>
    </row>
    <row r="28" spans="1:15">
      <c r="A28" t="s">
        <v>244</v>
      </c>
      <c r="B28">
        <v>666.94835499999999</v>
      </c>
      <c r="C28">
        <v>4956.2180500000004</v>
      </c>
      <c r="D28">
        <v>56.492815999999998</v>
      </c>
      <c r="E28">
        <v>11568569.148928</v>
      </c>
      <c r="F28">
        <v>730.68806300000006</v>
      </c>
      <c r="G28">
        <v>732.74722699999995</v>
      </c>
      <c r="H28">
        <v>14.715947</v>
      </c>
      <c r="I28">
        <v>0.428421</v>
      </c>
      <c r="J28">
        <v>3.6360999999999997E-2</v>
      </c>
      <c r="K28">
        <v>536.31517499999995</v>
      </c>
      <c r="L28">
        <v>2.2390059999999998</v>
      </c>
      <c r="M28">
        <v>-67.466503000000003</v>
      </c>
      <c r="N28">
        <v>6.3220000000000001</v>
      </c>
      <c r="O28">
        <v>-5.0687999999999997E-2</v>
      </c>
    </row>
    <row r="29" spans="1:15">
      <c r="A29" t="s">
        <v>245</v>
      </c>
      <c r="B29">
        <v>542.19552699999997</v>
      </c>
      <c r="C29">
        <v>4962.4959490000001</v>
      </c>
      <c r="D29">
        <v>51.568241</v>
      </c>
      <c r="E29">
        <v>7756793.5523030004</v>
      </c>
      <c r="F29">
        <v>612.42877699999997</v>
      </c>
      <c r="G29">
        <v>614.36924999999997</v>
      </c>
      <c r="H29">
        <v>16.404992</v>
      </c>
      <c r="I29">
        <v>0.63976100000000002</v>
      </c>
      <c r="J29">
        <v>0.111411</v>
      </c>
      <c r="K29">
        <v>419.07488899999998</v>
      </c>
      <c r="L29">
        <v>2.02942</v>
      </c>
      <c r="M29">
        <v>-67.436503000000002</v>
      </c>
      <c r="N29">
        <v>6.3220000000000001</v>
      </c>
      <c r="O29">
        <v>-8.4511000000000003E-2</v>
      </c>
    </row>
    <row r="30" spans="1:15">
      <c r="A30" t="s">
        <v>246</v>
      </c>
      <c r="B30">
        <v>598.79868899999997</v>
      </c>
      <c r="C30">
        <v>4959.975923</v>
      </c>
      <c r="D30">
        <v>59.7393</v>
      </c>
      <c r="E30">
        <v>9391906.4427879993</v>
      </c>
      <c r="F30">
        <v>659.42970100000002</v>
      </c>
      <c r="G30">
        <v>661.06895299999996</v>
      </c>
      <c r="H30">
        <v>17.271024000000001</v>
      </c>
      <c r="I30">
        <v>0.52811200000000003</v>
      </c>
      <c r="J30">
        <v>7.0764999999999995E-2</v>
      </c>
      <c r="K30">
        <v>482.41875900000002</v>
      </c>
      <c r="L30">
        <v>2.1517119999999998</v>
      </c>
      <c r="M30">
        <v>-67.406002999999998</v>
      </c>
      <c r="N30">
        <v>6.3220000000000001</v>
      </c>
      <c r="O30">
        <v>-8.3739999999999995E-2</v>
      </c>
    </row>
    <row r="31" spans="1:15">
      <c r="A31" t="s">
        <v>247</v>
      </c>
      <c r="B31">
        <v>415.73127699999998</v>
      </c>
      <c r="C31">
        <v>4970.1686170000003</v>
      </c>
      <c r="D31">
        <v>68.076443999999995</v>
      </c>
      <c r="E31">
        <v>4669786.6915619997</v>
      </c>
      <c r="F31">
        <v>470.28861499999999</v>
      </c>
      <c r="G31">
        <v>470.48775699999999</v>
      </c>
      <c r="H31">
        <v>27.9115</v>
      </c>
      <c r="I31">
        <v>1.064325</v>
      </c>
      <c r="J31">
        <v>4.8087999999999999E-2</v>
      </c>
      <c r="K31">
        <v>305.41038700000001</v>
      </c>
      <c r="L31">
        <v>2.261066</v>
      </c>
      <c r="M31">
        <v>-67.376503</v>
      </c>
      <c r="N31">
        <v>6.3220000000000001</v>
      </c>
      <c r="O31">
        <v>-8.7839E-2</v>
      </c>
    </row>
    <row r="32" spans="1:15">
      <c r="A32" t="s">
        <v>248</v>
      </c>
      <c r="B32">
        <v>434.20756899999998</v>
      </c>
      <c r="C32">
        <v>4969.785742</v>
      </c>
      <c r="D32">
        <v>62.907361999999999</v>
      </c>
      <c r="E32">
        <v>5072014.469393</v>
      </c>
      <c r="F32">
        <v>492.29001499999998</v>
      </c>
      <c r="G32">
        <v>493.45881100000003</v>
      </c>
      <c r="H32">
        <v>24.748339000000001</v>
      </c>
      <c r="I32">
        <v>0.97984499999999997</v>
      </c>
      <c r="J32">
        <v>0.24062800000000001</v>
      </c>
      <c r="K32">
        <v>337.92934600000001</v>
      </c>
      <c r="L32">
        <v>1.9686859999999999</v>
      </c>
      <c r="M32">
        <v>-67.346502999999998</v>
      </c>
      <c r="N32">
        <v>6.3220000000000001</v>
      </c>
      <c r="O32">
        <v>-6.2893000000000004E-2</v>
      </c>
    </row>
    <row r="33" spans="1:15">
      <c r="A33" t="s">
        <v>249</v>
      </c>
      <c r="B33">
        <v>422.82307700000001</v>
      </c>
      <c r="C33">
        <v>4969.6788120000001</v>
      </c>
      <c r="D33">
        <v>63.631373000000004</v>
      </c>
      <c r="E33">
        <v>4822201.4080919996</v>
      </c>
      <c r="F33">
        <v>479.78344399999997</v>
      </c>
      <c r="G33">
        <v>481.39888500000001</v>
      </c>
      <c r="H33">
        <v>25.673404000000001</v>
      </c>
      <c r="I33">
        <v>1.030583</v>
      </c>
      <c r="J33">
        <v>0.30440400000000001</v>
      </c>
      <c r="K33">
        <v>330.39704999999998</v>
      </c>
      <c r="L33">
        <v>1.933416</v>
      </c>
      <c r="M33">
        <v>-67.316502999999997</v>
      </c>
      <c r="N33">
        <v>6.3220000000000001</v>
      </c>
      <c r="O33">
        <v>-5.4925000000000002E-2</v>
      </c>
    </row>
    <row r="34" spans="1:15">
      <c r="A34" t="s">
        <v>250</v>
      </c>
      <c r="B34">
        <v>519.21868700000005</v>
      </c>
      <c r="C34">
        <v>4964.1978710000003</v>
      </c>
      <c r="D34">
        <v>58.246260999999997</v>
      </c>
      <c r="E34">
        <v>7137781.1678130003</v>
      </c>
      <c r="F34">
        <v>581.474559</v>
      </c>
      <c r="G34">
        <v>583.1395</v>
      </c>
      <c r="H34">
        <v>19.316181</v>
      </c>
      <c r="I34">
        <v>0.69548200000000004</v>
      </c>
      <c r="J34">
        <v>0.143398</v>
      </c>
      <c r="K34">
        <v>410.254392</v>
      </c>
      <c r="L34">
        <v>2.0285069999999998</v>
      </c>
      <c r="M34">
        <v>-67.586502999999993</v>
      </c>
      <c r="N34">
        <v>6.3520000000000003</v>
      </c>
      <c r="O34">
        <v>-8.5488999999999996E-2</v>
      </c>
    </row>
    <row r="35" spans="1:15">
      <c r="A35" t="s">
        <v>251</v>
      </c>
      <c r="B35">
        <v>562.19386399999996</v>
      </c>
      <c r="C35">
        <v>4960.9384339999997</v>
      </c>
      <c r="D35">
        <v>56.575867000000002</v>
      </c>
      <c r="E35">
        <v>8316584.3299829997</v>
      </c>
      <c r="F35">
        <v>626.73129200000005</v>
      </c>
      <c r="G35">
        <v>627.95872199999997</v>
      </c>
      <c r="H35">
        <v>17.381751999999999</v>
      </c>
      <c r="I35">
        <v>0.59651200000000004</v>
      </c>
      <c r="J35">
        <v>3.3973999999999997E-2</v>
      </c>
      <c r="K35">
        <v>430.65116499999999</v>
      </c>
      <c r="L35">
        <v>2.2501479999999998</v>
      </c>
      <c r="M35">
        <v>-67.556503000000006</v>
      </c>
      <c r="N35">
        <v>6.3520000000000003</v>
      </c>
      <c r="O35">
        <v>-8.4886000000000003E-2</v>
      </c>
    </row>
    <row r="36" spans="1:15">
      <c r="A36" t="s">
        <v>252</v>
      </c>
      <c r="B36">
        <v>574.21647199999995</v>
      </c>
      <c r="C36">
        <v>4961.6893970000001</v>
      </c>
      <c r="D36">
        <v>52.396129000000002</v>
      </c>
      <c r="E36">
        <v>8662536.6338630002</v>
      </c>
      <c r="F36">
        <v>642.92714699999999</v>
      </c>
      <c r="G36">
        <v>645.23826599999995</v>
      </c>
      <c r="H36">
        <v>15.772898</v>
      </c>
      <c r="I36">
        <v>0.57277599999999995</v>
      </c>
      <c r="J36">
        <v>0.137296</v>
      </c>
      <c r="K36">
        <v>455.73328099999998</v>
      </c>
      <c r="L36">
        <v>2.0011990000000002</v>
      </c>
      <c r="M36">
        <v>-67.526503000000005</v>
      </c>
      <c r="N36">
        <v>6.3520000000000003</v>
      </c>
      <c r="O36">
        <v>-5.8041000000000002E-2</v>
      </c>
    </row>
    <row r="37" spans="1:15">
      <c r="A37" t="s">
        <v>253</v>
      </c>
      <c r="B37">
        <v>356.75321500000001</v>
      </c>
      <c r="C37">
        <v>4972.7250540000005</v>
      </c>
      <c r="D37">
        <v>53.193581999999999</v>
      </c>
      <c r="E37">
        <v>3497467.5720509999</v>
      </c>
      <c r="F37">
        <v>425.92893400000003</v>
      </c>
      <c r="G37">
        <v>426.865881</v>
      </c>
      <c r="H37">
        <v>25.200966999999999</v>
      </c>
      <c r="I37">
        <v>1.421807</v>
      </c>
      <c r="J37">
        <v>0.25656099999999998</v>
      </c>
      <c r="K37">
        <v>248.78133800000001</v>
      </c>
      <c r="L37">
        <v>1.9049830000000001</v>
      </c>
      <c r="M37">
        <v>-67.496503000000004</v>
      </c>
      <c r="N37">
        <v>6.3520000000000003</v>
      </c>
      <c r="O37">
        <v>-5.2347999999999999E-2</v>
      </c>
    </row>
    <row r="38" spans="1:15">
      <c r="A38" t="s">
        <v>254</v>
      </c>
      <c r="B38">
        <v>419.92216300000001</v>
      </c>
      <c r="C38">
        <v>4968.6807989999998</v>
      </c>
      <c r="D38">
        <v>56.182054000000001</v>
      </c>
      <c r="E38">
        <v>4759558.7390139997</v>
      </c>
      <c r="F38">
        <v>484.38954699999999</v>
      </c>
      <c r="G38">
        <v>486.25136099999997</v>
      </c>
      <c r="H38">
        <v>22.816503999999998</v>
      </c>
      <c r="I38">
        <v>1.0439369999999999</v>
      </c>
      <c r="J38">
        <v>9.3743000000000007E-2</v>
      </c>
      <c r="K38">
        <v>301.84916299999998</v>
      </c>
      <c r="L38">
        <v>2.0850789999999999</v>
      </c>
      <c r="M38">
        <v>-67.466503000000003</v>
      </c>
      <c r="N38">
        <v>6.3520000000000003</v>
      </c>
      <c r="O38">
        <v>-7.7923999999999993E-2</v>
      </c>
    </row>
    <row r="39" spans="1:15">
      <c r="A39" t="s">
        <v>255</v>
      </c>
      <c r="B39">
        <v>474.452696</v>
      </c>
      <c r="C39">
        <v>4966.2901119999997</v>
      </c>
      <c r="D39">
        <v>53.820219999999999</v>
      </c>
      <c r="E39">
        <v>6005918.3550310005</v>
      </c>
      <c r="F39">
        <v>542.317452</v>
      </c>
      <c r="G39">
        <v>543.65935400000001</v>
      </c>
      <c r="H39">
        <v>19.457659</v>
      </c>
      <c r="I39">
        <v>0.82689900000000005</v>
      </c>
      <c r="J39">
        <v>0.206562</v>
      </c>
      <c r="K39">
        <v>364.28848699999998</v>
      </c>
      <c r="L39">
        <v>1.9438610000000001</v>
      </c>
      <c r="M39">
        <v>-67.436503000000002</v>
      </c>
      <c r="N39">
        <v>6.3520000000000003</v>
      </c>
      <c r="O39">
        <v>-9.1982999999999995E-2</v>
      </c>
    </row>
    <row r="40" spans="1:15">
      <c r="A40" t="s">
        <v>256</v>
      </c>
      <c r="B40">
        <v>408.85315100000003</v>
      </c>
      <c r="C40">
        <v>4970.0691029999998</v>
      </c>
      <c r="D40">
        <v>57.423437</v>
      </c>
      <c r="E40">
        <v>4524312.5668470003</v>
      </c>
      <c r="F40">
        <v>473.007026</v>
      </c>
      <c r="G40">
        <v>473.76657399999999</v>
      </c>
      <c r="H40">
        <v>23.919257999999999</v>
      </c>
      <c r="I40">
        <v>1.098525</v>
      </c>
      <c r="J40">
        <v>0.11898599999999999</v>
      </c>
      <c r="K40">
        <v>296.002433</v>
      </c>
      <c r="L40">
        <v>2.0538599999999998</v>
      </c>
      <c r="M40">
        <v>-67.406002999999998</v>
      </c>
      <c r="N40">
        <v>6.3520000000000003</v>
      </c>
      <c r="O40">
        <v>-7.0226999999999998E-2</v>
      </c>
    </row>
    <row r="41" spans="1:15">
      <c r="A41" t="s">
        <v>150</v>
      </c>
      <c r="B41">
        <v>565.58821799999998</v>
      </c>
      <c r="C41">
        <v>4961.9935390000001</v>
      </c>
      <c r="D41">
        <v>63.628034</v>
      </c>
      <c r="E41">
        <v>8413540.9356800001</v>
      </c>
      <c r="F41">
        <v>623.132428</v>
      </c>
      <c r="G41">
        <v>624.07651199999998</v>
      </c>
      <c r="H41">
        <v>19.435420000000001</v>
      </c>
      <c r="I41">
        <v>0.58976300000000004</v>
      </c>
      <c r="J41">
        <v>3.2929E-2</v>
      </c>
      <c r="K41">
        <v>444.872277</v>
      </c>
      <c r="L41">
        <v>2.2979500000000002</v>
      </c>
      <c r="M41">
        <v>-67.376503</v>
      </c>
      <c r="N41">
        <v>6.3520000000000003</v>
      </c>
      <c r="O41">
        <v>-7.3588000000000001E-2</v>
      </c>
    </row>
    <row r="42" spans="1:15">
      <c r="A42" t="s">
        <v>151</v>
      </c>
      <c r="B42">
        <v>506.07630699999999</v>
      </c>
      <c r="C42">
        <v>4965.518881</v>
      </c>
      <c r="D42">
        <v>55.163459000000003</v>
      </c>
      <c r="E42">
        <v>6795325.8854029998</v>
      </c>
      <c r="F42">
        <v>571.87437899999998</v>
      </c>
      <c r="G42">
        <v>573.58728699999995</v>
      </c>
      <c r="H42">
        <v>18.749131999999999</v>
      </c>
      <c r="I42">
        <v>0.73072599999999999</v>
      </c>
      <c r="J42">
        <v>5.9759E-2</v>
      </c>
      <c r="K42">
        <v>379.95519000000002</v>
      </c>
      <c r="L42">
        <v>2.1511179999999999</v>
      </c>
      <c r="M42">
        <v>-67.346502999999998</v>
      </c>
      <c r="N42">
        <v>6.3520000000000003</v>
      </c>
      <c r="O42">
        <v>-7.3687000000000002E-2</v>
      </c>
    </row>
    <row r="43" spans="1:15">
      <c r="A43" t="s">
        <v>152</v>
      </c>
      <c r="B43">
        <v>464.62439899999998</v>
      </c>
      <c r="C43">
        <v>4966.421327</v>
      </c>
      <c r="D43">
        <v>58.744514000000002</v>
      </c>
      <c r="E43">
        <v>5770540.2463659998</v>
      </c>
      <c r="F43">
        <v>526.26079400000003</v>
      </c>
      <c r="G43">
        <v>528.03144299999997</v>
      </c>
      <c r="H43">
        <v>21.666757</v>
      </c>
      <c r="I43">
        <v>0.86065100000000005</v>
      </c>
      <c r="J43">
        <v>5.2002E-2</v>
      </c>
      <c r="K43">
        <v>342.44001600000001</v>
      </c>
      <c r="L43">
        <v>2.1952379999999998</v>
      </c>
      <c r="M43">
        <v>-67.316502999999997</v>
      </c>
      <c r="N43">
        <v>6.3520000000000003</v>
      </c>
      <c r="O43">
        <v>-9.9180000000000004E-2</v>
      </c>
    </row>
    <row r="44" spans="1:15">
      <c r="A44" t="s">
        <v>153</v>
      </c>
      <c r="B44">
        <v>545.88123299999995</v>
      </c>
      <c r="C44">
        <v>4962.2179679999999</v>
      </c>
      <c r="D44">
        <v>61.491120000000002</v>
      </c>
      <c r="E44">
        <v>7858492.6860440001</v>
      </c>
      <c r="F44">
        <v>604.95140700000002</v>
      </c>
      <c r="G44">
        <v>606.40482499999996</v>
      </c>
      <c r="H44">
        <v>19.43469</v>
      </c>
      <c r="I44">
        <v>0.63144699999999998</v>
      </c>
      <c r="J44">
        <v>4.9993000000000003E-2</v>
      </c>
      <c r="K44">
        <v>427.41636199999999</v>
      </c>
      <c r="L44">
        <v>2.218</v>
      </c>
      <c r="M44">
        <v>-67.586502999999993</v>
      </c>
      <c r="N44">
        <v>6.3819999999999997</v>
      </c>
      <c r="O44">
        <v>-5.5730000000000002E-2</v>
      </c>
    </row>
    <row r="45" spans="1:15">
      <c r="A45" t="s">
        <v>154</v>
      </c>
      <c r="B45">
        <v>579.232122</v>
      </c>
      <c r="C45">
        <v>4960.0533670000004</v>
      </c>
      <c r="D45">
        <v>55.543396999999999</v>
      </c>
      <c r="E45">
        <v>8808953.2457069997</v>
      </c>
      <c r="F45">
        <v>644.02443800000003</v>
      </c>
      <c r="G45">
        <v>646.20749999999998</v>
      </c>
      <c r="H45">
        <v>16.580786</v>
      </c>
      <c r="I45">
        <v>0.56306999999999996</v>
      </c>
      <c r="J45">
        <v>4.5039000000000003E-2</v>
      </c>
      <c r="K45">
        <v>449.85476399999999</v>
      </c>
      <c r="L45">
        <v>2.1987860000000001</v>
      </c>
      <c r="M45">
        <v>-67.556503000000006</v>
      </c>
      <c r="N45">
        <v>6.3819999999999997</v>
      </c>
      <c r="O45">
        <v>-9.1683000000000001E-2</v>
      </c>
    </row>
    <row r="46" spans="1:15">
      <c r="A46" t="s">
        <v>155</v>
      </c>
      <c r="B46">
        <v>495.77612499999998</v>
      </c>
      <c r="C46">
        <v>4965.3648450000001</v>
      </c>
      <c r="D46">
        <v>54.888508000000002</v>
      </c>
      <c r="E46">
        <v>6532835.7388530001</v>
      </c>
      <c r="F46">
        <v>562.14008699999999</v>
      </c>
      <c r="G46">
        <v>563.62318100000005</v>
      </c>
      <c r="H46">
        <v>19.026783999999999</v>
      </c>
      <c r="I46">
        <v>0.76006300000000004</v>
      </c>
      <c r="J46">
        <v>0.18476000000000001</v>
      </c>
      <c r="K46">
        <v>385.58004299999999</v>
      </c>
      <c r="L46">
        <v>1.9681379999999999</v>
      </c>
      <c r="M46">
        <v>-67.526503000000005</v>
      </c>
      <c r="N46">
        <v>6.3819999999999997</v>
      </c>
      <c r="O46">
        <v>-9.3950000000000006E-2</v>
      </c>
    </row>
    <row r="47" spans="1:15">
      <c r="A47" t="s">
        <v>156</v>
      </c>
      <c r="B47">
        <v>576.64802899999995</v>
      </c>
      <c r="C47">
        <v>4960.1783690000002</v>
      </c>
      <c r="D47">
        <v>55.265672000000002</v>
      </c>
      <c r="E47">
        <v>8733364.8382179998</v>
      </c>
      <c r="F47">
        <v>642.17414699999995</v>
      </c>
      <c r="G47">
        <v>643.96167300000002</v>
      </c>
      <c r="H47">
        <v>16.569122</v>
      </c>
      <c r="I47">
        <v>0.56795700000000005</v>
      </c>
      <c r="J47">
        <v>5.4962999999999998E-2</v>
      </c>
      <c r="K47">
        <v>449.62242900000001</v>
      </c>
      <c r="L47">
        <v>2.1653030000000002</v>
      </c>
      <c r="M47">
        <v>-67.496503000000004</v>
      </c>
      <c r="N47">
        <v>6.3819999999999997</v>
      </c>
      <c r="O47">
        <v>-2.9588E-2</v>
      </c>
    </row>
    <row r="48" spans="1:15">
      <c r="A48" t="s">
        <v>157</v>
      </c>
      <c r="B48">
        <v>768.77726800000005</v>
      </c>
      <c r="C48">
        <v>4951.7101780000003</v>
      </c>
      <c r="D48">
        <v>56.106403999999998</v>
      </c>
      <c r="E48">
        <v>15244491.510684</v>
      </c>
      <c r="F48">
        <v>831.80514500000004</v>
      </c>
      <c r="G48">
        <v>834.96904500000005</v>
      </c>
      <c r="H48">
        <v>12.731828999999999</v>
      </c>
      <c r="I48">
        <v>0.32482</v>
      </c>
      <c r="J48">
        <v>1.4343E-2</v>
      </c>
      <c r="K48">
        <v>624.56807300000003</v>
      </c>
      <c r="L48">
        <v>2.3839929999999998</v>
      </c>
      <c r="M48">
        <v>-67.466503000000003</v>
      </c>
      <c r="N48">
        <v>6.3819999999999997</v>
      </c>
      <c r="O48">
        <v>-7.9530000000000003E-2</v>
      </c>
    </row>
    <row r="49" spans="1:15">
      <c r="A49" t="s">
        <v>158</v>
      </c>
      <c r="B49">
        <v>459.57618200000002</v>
      </c>
      <c r="C49">
        <v>4967.8488770000004</v>
      </c>
      <c r="D49">
        <v>53.031931999999998</v>
      </c>
      <c r="E49">
        <v>5651476.5380469998</v>
      </c>
      <c r="F49">
        <v>529.03264300000001</v>
      </c>
      <c r="G49">
        <v>529.83360200000004</v>
      </c>
      <c r="H49">
        <v>19.764748999999998</v>
      </c>
      <c r="I49">
        <v>0.87903600000000004</v>
      </c>
      <c r="J49">
        <v>0.21765999999999999</v>
      </c>
      <c r="K49">
        <v>348.967691</v>
      </c>
      <c r="L49">
        <v>1.930749</v>
      </c>
      <c r="M49">
        <v>-67.436503000000002</v>
      </c>
      <c r="N49">
        <v>6.3819999999999997</v>
      </c>
      <c r="O49">
        <v>-6.8448999999999996E-2</v>
      </c>
    </row>
    <row r="50" spans="1:15">
      <c r="A50" t="s">
        <v>159</v>
      </c>
      <c r="B50">
        <v>511.90273500000001</v>
      </c>
      <c r="C50">
        <v>4963.7658789999996</v>
      </c>
      <c r="D50">
        <v>57.358755000000002</v>
      </c>
      <c r="E50">
        <v>6946104.558623</v>
      </c>
      <c r="F50">
        <v>575.407779</v>
      </c>
      <c r="G50">
        <v>576.80694000000005</v>
      </c>
      <c r="H50">
        <v>19.282523999999999</v>
      </c>
      <c r="I50">
        <v>0.714611</v>
      </c>
      <c r="J50">
        <v>0.107181</v>
      </c>
      <c r="K50">
        <v>397.61965600000002</v>
      </c>
      <c r="L50">
        <v>2.0705969999999998</v>
      </c>
      <c r="M50">
        <v>-67.406002999999998</v>
      </c>
      <c r="N50">
        <v>6.3819999999999997</v>
      </c>
      <c r="O50">
        <v>-5.3733999999999997E-2</v>
      </c>
    </row>
    <row r="51" spans="1:15">
      <c r="A51" t="s">
        <v>160</v>
      </c>
      <c r="B51">
        <v>468.93348800000001</v>
      </c>
      <c r="C51">
        <v>4966.0692230000004</v>
      </c>
      <c r="D51">
        <v>58.154483999999997</v>
      </c>
      <c r="E51">
        <v>5873157.2300659996</v>
      </c>
      <c r="F51">
        <v>532.12659799999994</v>
      </c>
      <c r="G51">
        <v>532.97931400000004</v>
      </c>
      <c r="H51">
        <v>21.260928</v>
      </c>
      <c r="I51">
        <v>0.84555400000000003</v>
      </c>
      <c r="J51">
        <v>0.204098</v>
      </c>
      <c r="K51">
        <v>364.71507000000003</v>
      </c>
      <c r="L51">
        <v>1.9704360000000001</v>
      </c>
      <c r="M51">
        <v>-67.376503</v>
      </c>
      <c r="N51">
        <v>6.3819999999999997</v>
      </c>
      <c r="O51">
        <v>-5.0368999999999997E-2</v>
      </c>
    </row>
    <row r="52" spans="1:15">
      <c r="A52" t="s">
        <v>161</v>
      </c>
      <c r="B52">
        <v>439.43269600000002</v>
      </c>
      <c r="C52">
        <v>4968.0640599999997</v>
      </c>
      <c r="D52">
        <v>52.095064000000001</v>
      </c>
      <c r="E52">
        <v>5188792.2514709998</v>
      </c>
      <c r="F52">
        <v>509.80962699999998</v>
      </c>
      <c r="G52">
        <v>510.95670999999999</v>
      </c>
      <c r="H52">
        <v>20.262744000000001</v>
      </c>
      <c r="I52">
        <v>0.95746100000000001</v>
      </c>
      <c r="J52">
        <v>0.25253500000000001</v>
      </c>
      <c r="K52">
        <v>329.64239700000002</v>
      </c>
      <c r="L52">
        <v>1.90126</v>
      </c>
      <c r="M52">
        <v>-67.346502999999998</v>
      </c>
      <c r="N52">
        <v>6.3819999999999997</v>
      </c>
      <c r="O52">
        <v>-6.2628000000000003E-2</v>
      </c>
    </row>
    <row r="53" spans="1:15">
      <c r="A53" t="s">
        <v>162</v>
      </c>
      <c r="B53">
        <v>614.69071199999996</v>
      </c>
      <c r="C53">
        <v>4959.1207599999998</v>
      </c>
      <c r="D53">
        <v>59.159526</v>
      </c>
      <c r="E53">
        <v>9879169.065583</v>
      </c>
      <c r="F53">
        <v>676.08890299999996</v>
      </c>
      <c r="G53">
        <v>677.56039399999997</v>
      </c>
      <c r="H53">
        <v>16.676285</v>
      </c>
      <c r="I53">
        <v>0.50197800000000004</v>
      </c>
      <c r="J53">
        <v>9.0098999999999999E-2</v>
      </c>
      <c r="K53">
        <v>500.74584900000002</v>
      </c>
      <c r="L53">
        <v>2.1092979999999999</v>
      </c>
      <c r="M53">
        <v>-67.316502999999997</v>
      </c>
      <c r="N53">
        <v>6.3819999999999997</v>
      </c>
      <c r="O53">
        <v>-8.1050999999999998E-2</v>
      </c>
    </row>
    <row r="54" spans="1:15">
      <c r="A54" t="s">
        <v>163</v>
      </c>
      <c r="B54">
        <v>481.50396999999998</v>
      </c>
      <c r="C54">
        <v>4967.0789919999997</v>
      </c>
      <c r="D54">
        <v>58.251424999999998</v>
      </c>
      <c r="E54">
        <v>6177699.6354259998</v>
      </c>
      <c r="F54">
        <v>544.64409899999998</v>
      </c>
      <c r="G54">
        <v>545.45621100000005</v>
      </c>
      <c r="H54">
        <v>20.764811000000002</v>
      </c>
      <c r="I54">
        <v>0.80403400000000003</v>
      </c>
      <c r="J54">
        <v>0.24066399999999999</v>
      </c>
      <c r="K54">
        <v>379.69198899999998</v>
      </c>
      <c r="L54">
        <v>1.944</v>
      </c>
      <c r="M54">
        <v>-67.586502999999993</v>
      </c>
      <c r="N54">
        <v>6.4119999999999999</v>
      </c>
      <c r="O54">
        <v>-4.1609E-2</v>
      </c>
    </row>
    <row r="55" spans="1:15">
      <c r="A55" t="s">
        <v>164</v>
      </c>
      <c r="B55">
        <v>532.66450299999997</v>
      </c>
      <c r="C55">
        <v>4963.45363</v>
      </c>
      <c r="D55">
        <v>59.053013</v>
      </c>
      <c r="E55">
        <v>7496886.6103940001</v>
      </c>
      <c r="F55">
        <v>594.765894</v>
      </c>
      <c r="G55">
        <v>595.70261200000004</v>
      </c>
      <c r="H55">
        <v>19.108931999999999</v>
      </c>
      <c r="I55">
        <v>0.66206900000000002</v>
      </c>
      <c r="J55">
        <v>0.200875</v>
      </c>
      <c r="K55">
        <v>429.44444700000003</v>
      </c>
      <c r="L55">
        <v>1.978067</v>
      </c>
      <c r="M55">
        <v>-67.556503000000006</v>
      </c>
      <c r="N55">
        <v>6.4119999999999999</v>
      </c>
      <c r="O55">
        <v>-8.3554000000000003E-2</v>
      </c>
    </row>
    <row r="56" spans="1:15">
      <c r="A56" t="s">
        <v>165</v>
      </c>
      <c r="B56">
        <v>621.33393100000001</v>
      </c>
      <c r="C56">
        <v>4959.0207609999998</v>
      </c>
      <c r="D56">
        <v>62.847931000000003</v>
      </c>
      <c r="E56">
        <v>10086518.459305</v>
      </c>
      <c r="F56">
        <v>679.06057899999996</v>
      </c>
      <c r="G56">
        <v>680.51273800000001</v>
      </c>
      <c r="H56">
        <v>17.532957</v>
      </c>
      <c r="I56">
        <v>0.49164799999999997</v>
      </c>
      <c r="J56">
        <v>9.2145000000000005E-2</v>
      </c>
      <c r="K56">
        <v>512.72258999999997</v>
      </c>
      <c r="L56">
        <v>2.1264810000000001</v>
      </c>
      <c r="M56">
        <v>-67.526503000000005</v>
      </c>
      <c r="N56">
        <v>6.4119999999999999</v>
      </c>
      <c r="O56">
        <v>-4.1168000000000003E-2</v>
      </c>
    </row>
    <row r="57" spans="1:15">
      <c r="A57" t="s">
        <v>166</v>
      </c>
      <c r="B57">
        <v>571.79227500000002</v>
      </c>
      <c r="C57">
        <v>4961.3520090000002</v>
      </c>
      <c r="D57">
        <v>59.354199999999999</v>
      </c>
      <c r="E57">
        <v>8592210.8131259996</v>
      </c>
      <c r="F57">
        <v>633.37040300000001</v>
      </c>
      <c r="G57">
        <v>634.48394599999995</v>
      </c>
      <c r="H57">
        <v>17.940470000000001</v>
      </c>
      <c r="I57">
        <v>0.57742400000000005</v>
      </c>
      <c r="J57">
        <v>6.7903000000000005E-2</v>
      </c>
      <c r="K57">
        <v>454.25962700000002</v>
      </c>
      <c r="L57">
        <v>2.1560800000000002</v>
      </c>
      <c r="M57">
        <v>-67.496503000000004</v>
      </c>
      <c r="N57">
        <v>6.4119999999999999</v>
      </c>
      <c r="O57">
        <v>-8.3928000000000003E-2</v>
      </c>
    </row>
    <row r="58" spans="1:15">
      <c r="A58" t="s">
        <v>167</v>
      </c>
      <c r="B58">
        <v>675.58447100000001</v>
      </c>
      <c r="C58">
        <v>4955.614939</v>
      </c>
      <c r="D58">
        <v>53.547719000000001</v>
      </c>
      <c r="E58">
        <v>11860628.137011999</v>
      </c>
      <c r="F58">
        <v>741.37174600000003</v>
      </c>
      <c r="G58">
        <v>744.99379899999997</v>
      </c>
      <c r="H58">
        <v>13.775963000000001</v>
      </c>
      <c r="I58">
        <v>0.417821</v>
      </c>
      <c r="J58">
        <v>8.0099999999999998E-3</v>
      </c>
      <c r="K58">
        <v>517.579025</v>
      </c>
      <c r="L58">
        <v>2.457322</v>
      </c>
      <c r="M58">
        <v>-67.467003000000005</v>
      </c>
      <c r="N58">
        <v>6.4119999999999999</v>
      </c>
      <c r="O58">
        <v>-9.6459000000000003E-2</v>
      </c>
    </row>
    <row r="59" spans="1:15">
      <c r="A59" t="s">
        <v>168</v>
      </c>
      <c r="B59">
        <v>439.702157</v>
      </c>
      <c r="C59">
        <v>4968.4235820000004</v>
      </c>
      <c r="D59">
        <v>58.198025999999999</v>
      </c>
      <c r="E59">
        <v>5194850.6875989996</v>
      </c>
      <c r="F59">
        <v>502.28901100000002</v>
      </c>
      <c r="G59">
        <v>503.73040600000002</v>
      </c>
      <c r="H59">
        <v>22.623331</v>
      </c>
      <c r="I59">
        <v>0.95641299999999996</v>
      </c>
      <c r="J59">
        <v>0.143595</v>
      </c>
      <c r="K59">
        <v>330.60927500000003</v>
      </c>
      <c r="L59">
        <v>2.0278679999999998</v>
      </c>
      <c r="M59">
        <v>-67.436503000000002</v>
      </c>
      <c r="N59">
        <v>6.4119999999999999</v>
      </c>
      <c r="O59">
        <v>-8.7299000000000002E-2</v>
      </c>
    </row>
    <row r="60" spans="1:15">
      <c r="A60" t="s">
        <v>169</v>
      </c>
      <c r="B60">
        <v>442.570066</v>
      </c>
      <c r="C60">
        <v>4969.108013</v>
      </c>
      <c r="D60">
        <v>59.634495999999999</v>
      </c>
      <c r="E60">
        <v>5259551.5169989998</v>
      </c>
      <c r="F60">
        <v>503.52731299999999</v>
      </c>
      <c r="G60">
        <v>505.064616</v>
      </c>
      <c r="H60">
        <v>23.038703000000002</v>
      </c>
      <c r="I60">
        <v>0.94477800000000001</v>
      </c>
      <c r="J60">
        <v>0.13206599999999999</v>
      </c>
      <c r="K60">
        <v>334.283995</v>
      </c>
      <c r="L60">
        <v>2.0495459999999999</v>
      </c>
      <c r="M60">
        <v>-67.406002999999998</v>
      </c>
      <c r="N60">
        <v>6.4119999999999999</v>
      </c>
      <c r="O60">
        <v>-8.5426000000000002E-2</v>
      </c>
    </row>
    <row r="61" spans="1:15">
      <c r="A61" t="s">
        <v>170</v>
      </c>
      <c r="B61">
        <v>355.73197499999998</v>
      </c>
      <c r="C61">
        <v>4974.1077809999997</v>
      </c>
      <c r="D61">
        <v>67.903587000000002</v>
      </c>
      <c r="E61">
        <v>3478665.0865190001</v>
      </c>
      <c r="F61">
        <v>410.75192900000002</v>
      </c>
      <c r="G61">
        <v>410.67135300000001</v>
      </c>
      <c r="H61">
        <v>32.256796000000001</v>
      </c>
      <c r="I61">
        <v>1.4298900000000001</v>
      </c>
      <c r="J61">
        <v>0.40414699999999998</v>
      </c>
      <c r="K61">
        <v>270.99783100000002</v>
      </c>
      <c r="L61">
        <v>1.906741</v>
      </c>
      <c r="M61">
        <v>-67.376503</v>
      </c>
      <c r="N61">
        <v>6.4119999999999999</v>
      </c>
      <c r="O61">
        <v>-8.7371000000000004E-2</v>
      </c>
    </row>
    <row r="62" spans="1:15">
      <c r="A62" t="s">
        <v>171</v>
      </c>
      <c r="B62">
        <v>456.95900699999999</v>
      </c>
      <c r="C62">
        <v>4967.4768089999998</v>
      </c>
      <c r="D62">
        <v>57.932490999999999</v>
      </c>
      <c r="E62">
        <v>5590240.149731</v>
      </c>
      <c r="F62">
        <v>519.48627999999997</v>
      </c>
      <c r="G62">
        <v>521.26847399999997</v>
      </c>
      <c r="H62">
        <v>21.709098999999998</v>
      </c>
      <c r="I62">
        <v>0.888598</v>
      </c>
      <c r="J62">
        <v>0.22411700000000001</v>
      </c>
      <c r="K62">
        <v>353.73069199999998</v>
      </c>
      <c r="L62">
        <v>1.953886</v>
      </c>
      <c r="M62">
        <v>-67.346502999999998</v>
      </c>
      <c r="N62">
        <v>6.4119999999999999</v>
      </c>
      <c r="O62">
        <v>-8.0547999999999995E-2</v>
      </c>
    </row>
    <row r="63" spans="1:15">
      <c r="A63" t="s">
        <v>172</v>
      </c>
      <c r="B63">
        <v>331.466204</v>
      </c>
      <c r="C63">
        <v>4974.5556509999997</v>
      </c>
      <c r="D63">
        <v>62.045209</v>
      </c>
      <c r="E63">
        <v>3046883.1421730001</v>
      </c>
      <c r="F63">
        <v>390.73509100000001</v>
      </c>
      <c r="G63">
        <v>391.598433</v>
      </c>
      <c r="H63">
        <v>31.493082999999999</v>
      </c>
      <c r="I63">
        <v>1.6326700000000001</v>
      </c>
      <c r="J63">
        <v>0.310446</v>
      </c>
      <c r="K63">
        <v>237.50513900000001</v>
      </c>
      <c r="L63">
        <v>1.9219310000000001</v>
      </c>
      <c r="M63">
        <v>-67.316502999999997</v>
      </c>
      <c r="N63">
        <v>6.4119999999999999</v>
      </c>
      <c r="O63">
        <v>-4.5378000000000002E-2</v>
      </c>
    </row>
    <row r="64" spans="1:15">
      <c r="A64" t="s">
        <v>173</v>
      </c>
      <c r="B64">
        <v>479.98975200000001</v>
      </c>
      <c r="C64">
        <v>4966.3704589999998</v>
      </c>
      <c r="D64">
        <v>59.779587999999997</v>
      </c>
      <c r="E64">
        <v>6140605.6490829997</v>
      </c>
      <c r="F64">
        <v>541.08142199999998</v>
      </c>
      <c r="G64">
        <v>542.29827499999999</v>
      </c>
      <c r="H64">
        <v>21.373819999999998</v>
      </c>
      <c r="I64">
        <v>0.80877500000000002</v>
      </c>
      <c r="J64">
        <v>0.14768800000000001</v>
      </c>
      <c r="K64">
        <v>373.46504299999998</v>
      </c>
      <c r="L64">
        <v>2.0322249999999999</v>
      </c>
      <c r="M64">
        <v>-67.586502999999993</v>
      </c>
      <c r="N64">
        <v>6.4420000000000002</v>
      </c>
      <c r="O64">
        <v>-8.0812999999999996E-2</v>
      </c>
    </row>
    <row r="65" spans="1:15">
      <c r="A65" t="s">
        <v>174</v>
      </c>
      <c r="B65">
        <v>522.60652100000004</v>
      </c>
      <c r="C65">
        <v>4963.895595</v>
      </c>
      <c r="D65">
        <v>55.969608999999998</v>
      </c>
      <c r="E65">
        <v>7227428.6798350001</v>
      </c>
      <c r="F65">
        <v>586.87029700000005</v>
      </c>
      <c r="G65">
        <v>589.12336300000004</v>
      </c>
      <c r="H65">
        <v>18.445702000000001</v>
      </c>
      <c r="I65">
        <v>0.68681400000000004</v>
      </c>
      <c r="J65">
        <v>5.7733E-2</v>
      </c>
      <c r="K65">
        <v>397.405373</v>
      </c>
      <c r="L65">
        <v>2.1616849999999999</v>
      </c>
      <c r="M65">
        <v>-67.556503000000006</v>
      </c>
      <c r="N65">
        <v>6.4420000000000002</v>
      </c>
      <c r="O65">
        <v>-8.0821000000000004E-2</v>
      </c>
    </row>
    <row r="66" spans="1:15">
      <c r="A66" t="s">
        <v>175</v>
      </c>
      <c r="B66">
        <v>664.39935000000003</v>
      </c>
      <c r="C66">
        <v>4955.9556409999996</v>
      </c>
      <c r="D66">
        <v>52.503959999999999</v>
      </c>
      <c r="E66">
        <v>11483063.769944999</v>
      </c>
      <c r="F66">
        <v>732.30998099999999</v>
      </c>
      <c r="G66">
        <v>735.19337700000005</v>
      </c>
      <c r="H66">
        <v>13.727707000000001</v>
      </c>
      <c r="I66">
        <v>0.43158800000000003</v>
      </c>
      <c r="J66">
        <v>1.5152000000000001E-2</v>
      </c>
      <c r="K66">
        <v>513.31967299999997</v>
      </c>
      <c r="L66">
        <v>2.3505549999999999</v>
      </c>
      <c r="M66">
        <v>-67.526503000000005</v>
      </c>
      <c r="N66">
        <v>6.4420000000000002</v>
      </c>
      <c r="O66">
        <v>-8.6912000000000003E-2</v>
      </c>
    </row>
    <row r="67" spans="1:15">
      <c r="A67" t="s">
        <v>176</v>
      </c>
      <c r="B67">
        <v>572.08861300000001</v>
      </c>
      <c r="C67">
        <v>4961.4094009999999</v>
      </c>
      <c r="D67">
        <v>60.229947000000003</v>
      </c>
      <c r="E67">
        <v>8600792.1344709992</v>
      </c>
      <c r="F67">
        <v>631.75578399999995</v>
      </c>
      <c r="G67">
        <v>633.86945800000001</v>
      </c>
      <c r="H67">
        <v>18.196090000000002</v>
      </c>
      <c r="I67">
        <v>0.57685500000000001</v>
      </c>
      <c r="J67">
        <v>7.0377999999999996E-2</v>
      </c>
      <c r="K67">
        <v>456.32001400000001</v>
      </c>
      <c r="L67">
        <v>2.1553939999999998</v>
      </c>
      <c r="M67">
        <v>-67.496503000000004</v>
      </c>
      <c r="N67">
        <v>6.4420000000000002</v>
      </c>
      <c r="O67">
        <v>-9.8222000000000004E-2</v>
      </c>
    </row>
    <row r="68" spans="1:15">
      <c r="A68" t="s">
        <v>177</v>
      </c>
      <c r="B68">
        <v>589.74163799999997</v>
      </c>
      <c r="C68">
        <v>4959.5038009999998</v>
      </c>
      <c r="D68">
        <v>57.024814999999997</v>
      </c>
      <c r="E68">
        <v>9119738.0956740007</v>
      </c>
      <c r="F68">
        <v>653.06693700000005</v>
      </c>
      <c r="G68">
        <v>654.96987100000001</v>
      </c>
      <c r="H68">
        <v>16.730446000000001</v>
      </c>
      <c r="I68">
        <v>0.543821</v>
      </c>
      <c r="J68">
        <v>2.9432E-2</v>
      </c>
      <c r="K68">
        <v>457.03436799999997</v>
      </c>
      <c r="L68">
        <v>2.2758799999999999</v>
      </c>
      <c r="M68">
        <v>-67.466503000000003</v>
      </c>
      <c r="N68">
        <v>6.4420000000000002</v>
      </c>
      <c r="O68">
        <v>-7.3881000000000002E-2</v>
      </c>
    </row>
    <row r="69" spans="1:15">
      <c r="A69" t="s">
        <v>178</v>
      </c>
      <c r="B69">
        <v>486.81589200000002</v>
      </c>
      <c r="C69">
        <v>4965.764021</v>
      </c>
      <c r="D69">
        <v>55.488456999999997</v>
      </c>
      <c r="E69">
        <v>6308713.1157299997</v>
      </c>
      <c r="F69">
        <v>552.17905499999995</v>
      </c>
      <c r="G69">
        <v>553.93477099999996</v>
      </c>
      <c r="H69">
        <v>19.573436999999998</v>
      </c>
      <c r="I69">
        <v>0.78712800000000005</v>
      </c>
      <c r="J69">
        <v>4.9070999999999997E-2</v>
      </c>
      <c r="K69">
        <v>358.43403000000001</v>
      </c>
      <c r="L69">
        <v>2.1845650000000001</v>
      </c>
      <c r="M69">
        <v>-67.436503000000002</v>
      </c>
      <c r="N69">
        <v>6.4420000000000002</v>
      </c>
      <c r="O69">
        <v>-7.5535000000000005E-2</v>
      </c>
    </row>
    <row r="70" spans="1:15">
      <c r="A70" t="s">
        <v>179</v>
      </c>
      <c r="B70">
        <v>560.32516499999997</v>
      </c>
      <c r="C70">
        <v>4961.9113630000002</v>
      </c>
      <c r="D70">
        <v>55.831682999999998</v>
      </c>
      <c r="E70">
        <v>8263447.2259569997</v>
      </c>
      <c r="F70">
        <v>625.01444500000002</v>
      </c>
      <c r="G70">
        <v>626.97967600000004</v>
      </c>
      <c r="H70">
        <v>17.208179000000001</v>
      </c>
      <c r="I70">
        <v>0.60046500000000003</v>
      </c>
      <c r="J70">
        <v>4.1662999999999999E-2</v>
      </c>
      <c r="K70">
        <v>430.309798</v>
      </c>
      <c r="L70">
        <v>2.2129400000000001</v>
      </c>
      <c r="M70">
        <v>-67.406002999999998</v>
      </c>
      <c r="N70">
        <v>6.4420000000000002</v>
      </c>
      <c r="O70">
        <v>-5.1374999999999997E-2</v>
      </c>
    </row>
    <row r="71" spans="1:15">
      <c r="A71" t="s">
        <v>180</v>
      </c>
      <c r="B71">
        <v>622.38765899999999</v>
      </c>
      <c r="C71">
        <v>4959.3697840000004</v>
      </c>
      <c r="D71">
        <v>58.760317000000001</v>
      </c>
      <c r="E71">
        <v>10119606.049849</v>
      </c>
      <c r="F71">
        <v>683.11258199999997</v>
      </c>
      <c r="G71">
        <v>685.68764699999997</v>
      </c>
      <c r="H71">
        <v>16.365797000000001</v>
      </c>
      <c r="I71">
        <v>0.49007499999999998</v>
      </c>
      <c r="J71">
        <v>2.9132000000000002E-2</v>
      </c>
      <c r="K71">
        <v>492.54471699999999</v>
      </c>
      <c r="L71">
        <v>2.288424</v>
      </c>
      <c r="M71">
        <v>-67.376503</v>
      </c>
      <c r="N71">
        <v>6.4420000000000002</v>
      </c>
      <c r="O71">
        <v>-8.8263999999999995E-2</v>
      </c>
    </row>
    <row r="72" spans="1:15">
      <c r="A72" t="s">
        <v>181</v>
      </c>
      <c r="B72">
        <v>502.15069499999998</v>
      </c>
      <c r="C72">
        <v>4965.0296870000002</v>
      </c>
      <c r="D72">
        <v>58.249993000000003</v>
      </c>
      <c r="E72">
        <v>6694673.5140789999</v>
      </c>
      <c r="F72">
        <v>564.63870799999995</v>
      </c>
      <c r="G72">
        <v>566.078124</v>
      </c>
      <c r="H72">
        <v>19.946467999999999</v>
      </c>
      <c r="I72">
        <v>0.74163900000000005</v>
      </c>
      <c r="J72">
        <v>5.1548999999999998E-2</v>
      </c>
      <c r="K72">
        <v>379.09317499999997</v>
      </c>
      <c r="L72">
        <v>2.1937169999999999</v>
      </c>
      <c r="M72">
        <v>-67.346502999999998</v>
      </c>
      <c r="N72">
        <v>6.4420000000000002</v>
      </c>
      <c r="O72">
        <v>-7.8106999999999996E-2</v>
      </c>
    </row>
    <row r="73" spans="1:15">
      <c r="A73" t="s">
        <v>182</v>
      </c>
      <c r="B73">
        <v>549.16655900000001</v>
      </c>
      <c r="C73">
        <v>4963.265222</v>
      </c>
      <c r="D73">
        <v>56.361407999999997</v>
      </c>
      <c r="E73">
        <v>7949704.3869629996</v>
      </c>
      <c r="F73">
        <v>612.55988300000001</v>
      </c>
      <c r="G73">
        <v>615.21261900000002</v>
      </c>
      <c r="H73">
        <v>17.710922</v>
      </c>
      <c r="I73">
        <v>0.62433300000000003</v>
      </c>
      <c r="J73">
        <v>0.57616199999999995</v>
      </c>
      <c r="K73">
        <v>457.53419400000001</v>
      </c>
      <c r="L73">
        <v>1.790551</v>
      </c>
      <c r="M73">
        <v>-67.316502999999997</v>
      </c>
      <c r="N73">
        <v>6.4420000000000002</v>
      </c>
      <c r="O73">
        <v>-5.2448000000000002E-2</v>
      </c>
    </row>
    <row r="74" spans="1:15">
      <c r="A74" t="s">
        <v>183</v>
      </c>
      <c r="B74">
        <v>520.83628499999998</v>
      </c>
      <c r="C74">
        <v>4964.2595140000003</v>
      </c>
      <c r="D74">
        <v>57.463704</v>
      </c>
      <c r="E74">
        <v>7180515.3736969996</v>
      </c>
      <c r="F74">
        <v>583.49177999999995</v>
      </c>
      <c r="G74">
        <v>585.62839499999995</v>
      </c>
      <c r="H74">
        <v>18.999870000000001</v>
      </c>
      <c r="I74">
        <v>0.69135100000000005</v>
      </c>
      <c r="J74">
        <v>3.8421999999999998E-2</v>
      </c>
      <c r="K74">
        <v>392.46391499999999</v>
      </c>
      <c r="L74">
        <v>2.2359719999999998</v>
      </c>
      <c r="M74">
        <v>-67.586502999999993</v>
      </c>
      <c r="N74">
        <v>6.4720000000000004</v>
      </c>
      <c r="O74">
        <v>1.0548999999999999E-2</v>
      </c>
    </row>
    <row r="75" spans="1:15">
      <c r="A75" t="s">
        <v>184</v>
      </c>
      <c r="B75">
        <v>467.352912</v>
      </c>
      <c r="C75">
        <v>4968.053629</v>
      </c>
      <c r="D75">
        <v>61.685782000000003</v>
      </c>
      <c r="E75">
        <v>5835411.8296699999</v>
      </c>
      <c r="F75">
        <v>526.188669</v>
      </c>
      <c r="G75">
        <v>527.75646200000006</v>
      </c>
      <c r="H75">
        <v>22.624769000000001</v>
      </c>
      <c r="I75">
        <v>0.85136299999999998</v>
      </c>
      <c r="J75">
        <v>5.7119999999999997E-2</v>
      </c>
      <c r="K75">
        <v>350.7869</v>
      </c>
      <c r="L75">
        <v>2.1973410000000002</v>
      </c>
      <c r="M75">
        <v>-67.556503000000006</v>
      </c>
      <c r="N75">
        <v>6.4720000000000004</v>
      </c>
      <c r="O75">
        <v>-4.1956E-2</v>
      </c>
    </row>
    <row r="76" spans="1:15">
      <c r="A76" t="s">
        <v>185</v>
      </c>
      <c r="B76">
        <v>485.79094800000001</v>
      </c>
      <c r="C76">
        <v>4965.9936669999997</v>
      </c>
      <c r="D76">
        <v>58.868772</v>
      </c>
      <c r="E76">
        <v>6283326.4036050001</v>
      </c>
      <c r="F76">
        <v>547.38703499999997</v>
      </c>
      <c r="G76">
        <v>549.05870700000003</v>
      </c>
      <c r="H76">
        <v>20.807744</v>
      </c>
      <c r="I76">
        <v>0.79034499999999996</v>
      </c>
      <c r="J76">
        <v>5.2467E-2</v>
      </c>
      <c r="K76">
        <v>363.93156099999999</v>
      </c>
      <c r="L76">
        <v>2.1945670000000002</v>
      </c>
      <c r="M76">
        <v>-67.526503000000005</v>
      </c>
      <c r="N76">
        <v>6.4720000000000004</v>
      </c>
      <c r="O76">
        <v>-6.9536000000000001E-2</v>
      </c>
    </row>
    <row r="77" spans="1:15">
      <c r="A77" t="s">
        <v>186</v>
      </c>
      <c r="B77">
        <v>459.949591</v>
      </c>
      <c r="C77">
        <v>4968.1640550000002</v>
      </c>
      <c r="D77">
        <v>60.292104000000002</v>
      </c>
      <c r="E77">
        <v>5660240.808437</v>
      </c>
      <c r="F77">
        <v>521.32315800000003</v>
      </c>
      <c r="G77">
        <v>521.75076799999999</v>
      </c>
      <c r="H77">
        <v>22.453178000000001</v>
      </c>
      <c r="I77">
        <v>0.87773000000000001</v>
      </c>
      <c r="J77">
        <v>0.50727199999999995</v>
      </c>
      <c r="K77">
        <v>370.81373400000001</v>
      </c>
      <c r="L77">
        <v>1.831725</v>
      </c>
      <c r="M77">
        <v>-67.496503000000004</v>
      </c>
      <c r="N77">
        <v>6.4720000000000004</v>
      </c>
      <c r="O77">
        <v>-9.3002000000000001E-2</v>
      </c>
    </row>
    <row r="78" spans="1:15">
      <c r="A78" t="s">
        <v>187</v>
      </c>
      <c r="B78">
        <v>539.83053900000004</v>
      </c>
      <c r="C78">
        <v>4963.234015</v>
      </c>
      <c r="D78">
        <v>61.068742999999998</v>
      </c>
      <c r="E78">
        <v>7691886.8136609998</v>
      </c>
      <c r="F78">
        <v>599.05381599999998</v>
      </c>
      <c r="G78">
        <v>600.78521499999999</v>
      </c>
      <c r="H78">
        <v>19.509105999999999</v>
      </c>
      <c r="I78">
        <v>0.64525600000000005</v>
      </c>
      <c r="J78">
        <v>3.0658999999999999E-2</v>
      </c>
      <c r="K78">
        <v>414.32751000000002</v>
      </c>
      <c r="L78">
        <v>2.2942170000000002</v>
      </c>
      <c r="M78">
        <v>-67.467003000000005</v>
      </c>
      <c r="N78">
        <v>6.4720000000000004</v>
      </c>
      <c r="O78">
        <v>-5.0893000000000001E-2</v>
      </c>
    </row>
    <row r="79" spans="1:15">
      <c r="A79" t="s">
        <v>188</v>
      </c>
      <c r="B79">
        <v>532.19456100000002</v>
      </c>
      <c r="C79">
        <v>4964.2342959999996</v>
      </c>
      <c r="D79">
        <v>58.702657000000002</v>
      </c>
      <c r="E79">
        <v>7484186.4212699998</v>
      </c>
      <c r="F79">
        <v>593.69454499999995</v>
      </c>
      <c r="G79">
        <v>595.618875</v>
      </c>
      <c r="H79">
        <v>19.011671</v>
      </c>
      <c r="I79">
        <v>0.663296</v>
      </c>
      <c r="J79">
        <v>3.3771000000000002E-2</v>
      </c>
      <c r="K79">
        <v>404.14032800000001</v>
      </c>
      <c r="L79">
        <v>2.264256</v>
      </c>
      <c r="M79">
        <v>-67.436503000000002</v>
      </c>
      <c r="N79">
        <v>6.4720000000000004</v>
      </c>
      <c r="O79">
        <v>-6.8784999999999999E-2</v>
      </c>
    </row>
    <row r="80" spans="1:15">
      <c r="A80" t="s">
        <v>189</v>
      </c>
      <c r="B80">
        <v>416.27774599999998</v>
      </c>
      <c r="C80">
        <v>4970.0044049999997</v>
      </c>
      <c r="D80">
        <v>66.646298999999999</v>
      </c>
      <c r="E80">
        <v>4681443.8132499997</v>
      </c>
      <c r="F80">
        <v>471.33373699999999</v>
      </c>
      <c r="G80">
        <v>472.20738299999999</v>
      </c>
      <c r="H80">
        <v>27.291094999999999</v>
      </c>
      <c r="I80">
        <v>1.061639</v>
      </c>
      <c r="J80">
        <v>0.21351000000000001</v>
      </c>
      <c r="K80">
        <v>322.49805700000002</v>
      </c>
      <c r="L80">
        <v>2.007558</v>
      </c>
      <c r="M80">
        <v>-67.406002999999998</v>
      </c>
      <c r="N80">
        <v>6.4720000000000004</v>
      </c>
      <c r="O80">
        <v>-5.9524000000000001E-2</v>
      </c>
    </row>
    <row r="81" spans="1:15">
      <c r="A81" t="s">
        <v>190</v>
      </c>
      <c r="B81">
        <v>509.26076999999998</v>
      </c>
      <c r="C81">
        <v>4964.9862720000001</v>
      </c>
      <c r="D81">
        <v>63.870617000000003</v>
      </c>
      <c r="E81">
        <v>6877528.9484759998</v>
      </c>
      <c r="F81">
        <v>566.17086900000004</v>
      </c>
      <c r="G81">
        <v>567.56206499999996</v>
      </c>
      <c r="H81">
        <v>21.578423999999998</v>
      </c>
      <c r="I81">
        <v>0.72191399999999994</v>
      </c>
      <c r="J81">
        <v>4.5328E-2</v>
      </c>
      <c r="K81">
        <v>392.853993</v>
      </c>
      <c r="L81">
        <v>2.2474810000000001</v>
      </c>
      <c r="M81">
        <v>-67.376503</v>
      </c>
      <c r="N81">
        <v>6.4720000000000004</v>
      </c>
      <c r="O81">
        <v>-8.4578E-2</v>
      </c>
    </row>
    <row r="82" spans="1:15">
      <c r="A82" t="s">
        <v>191</v>
      </c>
      <c r="B82">
        <v>502.037126</v>
      </c>
      <c r="C82">
        <v>4965.8306089999996</v>
      </c>
      <c r="D82">
        <v>56.964789000000003</v>
      </c>
      <c r="E82">
        <v>6691772.8234390002</v>
      </c>
      <c r="F82">
        <v>565.76377500000001</v>
      </c>
      <c r="G82">
        <v>567.41739099999995</v>
      </c>
      <c r="H82">
        <v>19.510604000000001</v>
      </c>
      <c r="I82">
        <v>0.74207999999999996</v>
      </c>
      <c r="J82">
        <v>0.124044</v>
      </c>
      <c r="K82">
        <v>389.18095699999998</v>
      </c>
      <c r="L82">
        <v>2.044613</v>
      </c>
      <c r="M82">
        <v>-67.346502999999998</v>
      </c>
      <c r="N82">
        <v>6.4720000000000004</v>
      </c>
      <c r="O82">
        <v>-8.1979999999999997E-2</v>
      </c>
    </row>
    <row r="83" spans="1:15">
      <c r="A83" t="s">
        <v>192</v>
      </c>
      <c r="B83">
        <v>683.40135499999997</v>
      </c>
      <c r="C83">
        <v>4954.6748459999999</v>
      </c>
      <c r="D83">
        <v>57.633932000000001</v>
      </c>
      <c r="E83">
        <v>12128129.303692</v>
      </c>
      <c r="F83">
        <v>745.30851600000005</v>
      </c>
      <c r="G83">
        <v>747.87736800000005</v>
      </c>
      <c r="H83">
        <v>14.662775</v>
      </c>
      <c r="I83">
        <v>0.408528</v>
      </c>
      <c r="J83">
        <v>2.0624E-2</v>
      </c>
      <c r="K83">
        <v>547.01579400000003</v>
      </c>
      <c r="L83">
        <v>2.3364690000000001</v>
      </c>
      <c r="M83">
        <v>-67.316502999999997</v>
      </c>
      <c r="N83">
        <v>6.4720000000000004</v>
      </c>
      <c r="O83">
        <v>-5.7672000000000001E-2</v>
      </c>
    </row>
  </sheetData>
  <phoneticPr fontId="1" type="noConversion"/>
  <pageMargins left="0.75" right="0.75" top="1" bottom="1" header="0.5" footer="0.5"/>
  <pageSetup paperSize="0" orientation="portrait" horizontalDpi="4294967292" verticalDpi="4294967292"/>
  <headerFooter>
    <oddHeader>&amp;CModern Bison Secondary Dentine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U226"/>
  <sheetViews>
    <sheetView view="pageLayout" workbookViewId="0">
      <selection sqref="A1:XFD1048576"/>
    </sheetView>
  </sheetViews>
  <sheetFormatPr baseColWidth="10" defaultColWidth="7.5703125" defaultRowHeight="13"/>
  <cols>
    <col min="1" max="1" width="15" customWidth="1"/>
  </cols>
  <sheetData>
    <row r="1" spans="1:21" ht="14">
      <c r="A1" t="s">
        <v>357</v>
      </c>
      <c r="R1" t="s">
        <v>358</v>
      </c>
      <c r="S1">
        <f>AVERAGE('[1]Cementum In'!H:H)</f>
        <v>21.952566209876537</v>
      </c>
      <c r="T1" t="s">
        <v>359</v>
      </c>
      <c r="U1">
        <f>AVERAGE(I:I)</f>
        <v>0.91243511111111097</v>
      </c>
    </row>
    <row r="2" spans="1:21" ht="14">
      <c r="A2" t="s">
        <v>360</v>
      </c>
      <c r="R2" t="s">
        <v>361</v>
      </c>
      <c r="S2">
        <f>STDEV('[1]Cementum In'!H:H)</f>
        <v>4.4500604448766525</v>
      </c>
      <c r="T2" t="s">
        <v>362</v>
      </c>
      <c r="U2">
        <f>STDEV(I:I)</f>
        <v>0.23549785336288151</v>
      </c>
    </row>
    <row r="3" spans="1:21" ht="14">
      <c r="A3" t="s">
        <v>363</v>
      </c>
      <c r="B3" t="s">
        <v>364</v>
      </c>
      <c r="C3" t="s">
        <v>365</v>
      </c>
      <c r="D3" t="s">
        <v>366</v>
      </c>
      <c r="E3" t="s">
        <v>367</v>
      </c>
      <c r="F3" t="s">
        <v>368</v>
      </c>
      <c r="G3" t="s">
        <v>369</v>
      </c>
      <c r="H3" t="s">
        <v>370</v>
      </c>
      <c r="I3" t="s">
        <v>371</v>
      </c>
      <c r="J3" t="s">
        <v>372</v>
      </c>
      <c r="K3" t="s">
        <v>373</v>
      </c>
      <c r="L3" t="s">
        <v>374</v>
      </c>
      <c r="M3" t="s">
        <v>375</v>
      </c>
      <c r="N3" t="s">
        <v>376</v>
      </c>
      <c r="O3" t="s">
        <v>377</v>
      </c>
    </row>
    <row r="4" spans="1:21" ht="14">
      <c r="A4" t="s">
        <v>193</v>
      </c>
      <c r="B4">
        <v>506.08241700000002</v>
      </c>
      <c r="C4">
        <v>4965.3355799999999</v>
      </c>
      <c r="D4">
        <v>67.396766999999997</v>
      </c>
      <c r="E4">
        <v>6795483.1260310002</v>
      </c>
      <c r="F4">
        <v>559.99321299999997</v>
      </c>
      <c r="G4">
        <v>561.33731799999998</v>
      </c>
      <c r="H4">
        <v>22.906763000000002</v>
      </c>
      <c r="I4">
        <v>0.73068200000000005</v>
      </c>
      <c r="J4">
        <v>4.5113E-2</v>
      </c>
      <c r="K4">
        <v>394.24679200000003</v>
      </c>
      <c r="L4">
        <v>2.2679960000000001</v>
      </c>
      <c r="M4">
        <v>-67.577502999999993</v>
      </c>
      <c r="N4">
        <v>2.9384999999999999</v>
      </c>
      <c r="O4">
        <v>-0.30785800000000002</v>
      </c>
    </row>
    <row r="5" spans="1:21" ht="14">
      <c r="A5" t="s">
        <v>194</v>
      </c>
      <c r="B5">
        <v>507.10095699999999</v>
      </c>
      <c r="C5">
        <v>4964.0970969999998</v>
      </c>
      <c r="D5">
        <v>57.373035000000002</v>
      </c>
      <c r="E5">
        <v>6821721.8513010005</v>
      </c>
      <c r="F5">
        <v>569.99888899999996</v>
      </c>
      <c r="G5">
        <v>571.99333799999999</v>
      </c>
      <c r="H5">
        <v>19.462367</v>
      </c>
      <c r="I5">
        <v>0.72768999999999995</v>
      </c>
      <c r="J5">
        <v>3.3577000000000003E-2</v>
      </c>
      <c r="K5">
        <v>376.717691</v>
      </c>
      <c r="L5">
        <v>2.2569170000000001</v>
      </c>
      <c r="M5">
        <v>-67.547503000000006</v>
      </c>
      <c r="N5">
        <v>2.9384999999999999</v>
      </c>
      <c r="O5">
        <v>-0.28040999999999999</v>
      </c>
    </row>
    <row r="6" spans="1:21" ht="14">
      <c r="A6" t="s">
        <v>195</v>
      </c>
      <c r="B6">
        <v>459.249394</v>
      </c>
      <c r="C6">
        <v>4966.7566630000001</v>
      </c>
      <c r="D6">
        <v>61.464292999999998</v>
      </c>
      <c r="E6">
        <v>5643812.0732070003</v>
      </c>
      <c r="F6">
        <v>518.73633199999995</v>
      </c>
      <c r="G6">
        <v>519.85478499999999</v>
      </c>
      <c r="H6">
        <v>22.922999000000001</v>
      </c>
      <c r="I6">
        <v>0.88003600000000004</v>
      </c>
      <c r="J6">
        <v>0.129771</v>
      </c>
      <c r="K6">
        <v>353.17955000000001</v>
      </c>
      <c r="L6">
        <v>2.0626289999999998</v>
      </c>
      <c r="M6">
        <v>-67.517003000000003</v>
      </c>
      <c r="N6">
        <v>2.9384999999999999</v>
      </c>
      <c r="O6">
        <v>-0.31026599999999999</v>
      </c>
    </row>
    <row r="7" spans="1:21" ht="14">
      <c r="A7" t="s">
        <v>196</v>
      </c>
      <c r="B7">
        <v>609.03433299999995</v>
      </c>
      <c r="C7">
        <v>4958.9417480000002</v>
      </c>
      <c r="D7">
        <v>65.555369999999996</v>
      </c>
      <c r="E7">
        <v>9704323.3044819999</v>
      </c>
      <c r="F7">
        <v>664.360409</v>
      </c>
      <c r="G7">
        <v>665.76814899999999</v>
      </c>
      <c r="H7">
        <v>18.644918000000001</v>
      </c>
      <c r="I7">
        <v>0.51100299999999999</v>
      </c>
      <c r="J7">
        <v>0.11244899999999999</v>
      </c>
      <c r="K7">
        <v>506.27261399999998</v>
      </c>
      <c r="L7">
        <v>2.1084719999999999</v>
      </c>
      <c r="M7">
        <v>-67.487503000000004</v>
      </c>
      <c r="N7">
        <v>2.9384999999999999</v>
      </c>
      <c r="O7">
        <v>-0.321521</v>
      </c>
    </row>
    <row r="8" spans="1:21" ht="14">
      <c r="A8" t="s">
        <v>197</v>
      </c>
      <c r="B8">
        <v>491.838097</v>
      </c>
      <c r="C8">
        <v>4965.3624689999997</v>
      </c>
      <c r="D8">
        <v>60.939895999999997</v>
      </c>
      <c r="E8">
        <v>6433850.0717080003</v>
      </c>
      <c r="F8">
        <v>551.41366600000003</v>
      </c>
      <c r="G8">
        <v>552.94784800000002</v>
      </c>
      <c r="H8">
        <v>21.286344</v>
      </c>
      <c r="I8">
        <v>0.771756</v>
      </c>
      <c r="J8">
        <v>3.3515000000000003E-2</v>
      </c>
      <c r="K8">
        <v>367.25170800000001</v>
      </c>
      <c r="L8">
        <v>2.2790490000000001</v>
      </c>
      <c r="M8">
        <v>-67.457503000000003</v>
      </c>
      <c r="N8">
        <v>2.9384999999999999</v>
      </c>
      <c r="O8">
        <v>-0.16167200000000001</v>
      </c>
    </row>
    <row r="9" spans="1:21" ht="14">
      <c r="A9" t="s">
        <v>198</v>
      </c>
      <c r="B9">
        <v>457.38154700000001</v>
      </c>
      <c r="C9">
        <v>4967.8396780000003</v>
      </c>
      <c r="D9">
        <v>58.514727000000001</v>
      </c>
      <c r="E9">
        <v>5600104.0185059998</v>
      </c>
      <c r="F9">
        <v>519.55492900000002</v>
      </c>
      <c r="G9">
        <v>521.05576900000005</v>
      </c>
      <c r="H9">
        <v>21.907961</v>
      </c>
      <c r="I9">
        <v>0.88709800000000005</v>
      </c>
      <c r="J9">
        <v>0.15126100000000001</v>
      </c>
      <c r="K9">
        <v>349.45657499999999</v>
      </c>
      <c r="L9">
        <v>2.021217</v>
      </c>
      <c r="M9">
        <v>-67.427503000000002</v>
      </c>
      <c r="N9">
        <v>2.9384999999999999</v>
      </c>
      <c r="O9">
        <v>-0.189944</v>
      </c>
    </row>
    <row r="10" spans="1:21" ht="14">
      <c r="A10" t="s">
        <v>199</v>
      </c>
      <c r="B10">
        <v>489.04500100000001</v>
      </c>
      <c r="C10">
        <v>4964.8188650000002</v>
      </c>
      <c r="D10">
        <v>59.962299999999999</v>
      </c>
      <c r="E10">
        <v>6364102.9943220001</v>
      </c>
      <c r="F10">
        <v>549.86553600000002</v>
      </c>
      <c r="G10">
        <v>551.14425600000004</v>
      </c>
      <c r="H10">
        <v>21.059328000000001</v>
      </c>
      <c r="I10">
        <v>0.78012899999999996</v>
      </c>
      <c r="J10">
        <v>5.0874999999999997E-2</v>
      </c>
      <c r="K10">
        <v>368.48212899999999</v>
      </c>
      <c r="L10">
        <v>2.2060909999999998</v>
      </c>
      <c r="M10">
        <v>-67.397503</v>
      </c>
      <c r="N10">
        <v>2.9384999999999999</v>
      </c>
      <c r="O10">
        <v>-0.12823499999999999</v>
      </c>
    </row>
    <row r="11" spans="1:21" ht="14">
      <c r="A11" t="s">
        <v>200</v>
      </c>
      <c r="B11">
        <v>416.685023</v>
      </c>
      <c r="C11">
        <v>4969.7364349999998</v>
      </c>
      <c r="D11">
        <v>59.611410999999997</v>
      </c>
      <c r="E11">
        <v>4690141.2224150002</v>
      </c>
      <c r="F11">
        <v>478.06639000000001</v>
      </c>
      <c r="G11">
        <v>479.211681</v>
      </c>
      <c r="H11">
        <v>24.387723999999999</v>
      </c>
      <c r="I11">
        <v>1.0596129999999999</v>
      </c>
      <c r="J11">
        <v>3.6310000000000002E-2</v>
      </c>
      <c r="K11">
        <v>290.96578299999999</v>
      </c>
      <c r="L11">
        <v>2.2579880000000001</v>
      </c>
      <c r="M11">
        <v>-67.367502999999999</v>
      </c>
      <c r="N11">
        <v>2.9384999999999999</v>
      </c>
      <c r="O11">
        <v>-6.0470999999999997E-2</v>
      </c>
    </row>
    <row r="12" spans="1:21" ht="14">
      <c r="A12" t="s">
        <v>201</v>
      </c>
      <c r="B12">
        <v>416.33522799999997</v>
      </c>
      <c r="C12">
        <v>4969.0416740000001</v>
      </c>
      <c r="D12">
        <v>55.325242000000003</v>
      </c>
      <c r="E12">
        <v>4682670.8525510002</v>
      </c>
      <c r="F12">
        <v>482.558787</v>
      </c>
      <c r="G12">
        <v>483.69654700000001</v>
      </c>
      <c r="H12">
        <v>22.652249000000001</v>
      </c>
      <c r="I12">
        <v>1.0611550000000001</v>
      </c>
      <c r="J12">
        <v>0.117281</v>
      </c>
      <c r="K12">
        <v>300.12190600000002</v>
      </c>
      <c r="L12">
        <v>2.0439180000000001</v>
      </c>
      <c r="M12">
        <v>-67.337002999999996</v>
      </c>
      <c r="N12">
        <v>2.9384999999999999</v>
      </c>
      <c r="O12">
        <v>-0.24046899999999999</v>
      </c>
    </row>
    <row r="13" spans="1:21" ht="14">
      <c r="A13" t="s">
        <v>202</v>
      </c>
      <c r="B13">
        <v>407.16384099999999</v>
      </c>
      <c r="C13">
        <v>4971.3905800000002</v>
      </c>
      <c r="D13">
        <v>54.726007000000003</v>
      </c>
      <c r="E13">
        <v>4488936.9225019999</v>
      </c>
      <c r="F13">
        <v>473.70697799999999</v>
      </c>
      <c r="G13">
        <v>475.294939</v>
      </c>
      <c r="H13">
        <v>22.885311999999999</v>
      </c>
      <c r="I13">
        <v>1.1074759999999999</v>
      </c>
      <c r="J13">
        <v>0.14439299999999999</v>
      </c>
      <c r="K13">
        <v>292.99490500000002</v>
      </c>
      <c r="L13">
        <v>2.006793</v>
      </c>
      <c r="M13">
        <v>-67.308002999999999</v>
      </c>
      <c r="N13">
        <v>2.9384999999999999</v>
      </c>
      <c r="O13">
        <v>-9.7782999999999995E-2</v>
      </c>
    </row>
    <row r="14" spans="1:21" ht="14">
      <c r="A14" t="s">
        <v>203</v>
      </c>
      <c r="B14">
        <v>450.65863300000001</v>
      </c>
      <c r="C14">
        <v>4967.6955200000002</v>
      </c>
      <c r="D14">
        <v>55.243642999999999</v>
      </c>
      <c r="E14">
        <v>5444198.2499679998</v>
      </c>
      <c r="F14">
        <v>516.81103900000005</v>
      </c>
      <c r="G14">
        <v>518.10117400000001</v>
      </c>
      <c r="H14">
        <v>20.977328</v>
      </c>
      <c r="I14">
        <v>0.91247500000000004</v>
      </c>
      <c r="J14">
        <v>6.7843000000000001E-2</v>
      </c>
      <c r="K14">
        <v>326.450155</v>
      </c>
      <c r="L14">
        <v>2.1312700000000002</v>
      </c>
      <c r="M14">
        <v>-67.577502999999993</v>
      </c>
      <c r="N14">
        <v>2.9685000000000001</v>
      </c>
      <c r="O14">
        <v>-8.4987999999999994E-2</v>
      </c>
    </row>
    <row r="15" spans="1:21" ht="14">
      <c r="A15" t="s">
        <v>97</v>
      </c>
      <c r="B15">
        <v>440.32775500000002</v>
      </c>
      <c r="C15">
        <v>4967.6746240000002</v>
      </c>
      <c r="D15">
        <v>57.362631999999998</v>
      </c>
      <c r="E15">
        <v>5208930.0735590002</v>
      </c>
      <c r="F15">
        <v>504.24267400000002</v>
      </c>
      <c r="G15">
        <v>505.27868000000001</v>
      </c>
      <c r="H15">
        <v>22.268432000000001</v>
      </c>
      <c r="I15">
        <v>0.95368399999999998</v>
      </c>
      <c r="J15">
        <v>5.3449999999999998E-2</v>
      </c>
      <c r="K15">
        <v>316.27821299999999</v>
      </c>
      <c r="L15">
        <v>2.1824219999999999</v>
      </c>
      <c r="M15">
        <v>-67.547503000000006</v>
      </c>
      <c r="N15">
        <v>2.9685000000000001</v>
      </c>
      <c r="O15">
        <v>-6.1159999999999999E-2</v>
      </c>
    </row>
    <row r="16" spans="1:21" ht="14">
      <c r="A16" t="s">
        <v>98</v>
      </c>
      <c r="B16">
        <v>487.20313099999998</v>
      </c>
      <c r="C16">
        <v>4966.1975359999997</v>
      </c>
      <c r="D16">
        <v>53.547375000000002</v>
      </c>
      <c r="E16">
        <v>6318317.9614620004</v>
      </c>
      <c r="F16">
        <v>555.45711700000004</v>
      </c>
      <c r="G16">
        <v>556.76112899999998</v>
      </c>
      <c r="H16">
        <v>18.874362000000001</v>
      </c>
      <c r="I16">
        <v>0.78600000000000003</v>
      </c>
      <c r="J16">
        <v>2.5426000000000001E-2</v>
      </c>
      <c r="K16">
        <v>345.66618199999999</v>
      </c>
      <c r="L16">
        <v>2.2761040000000001</v>
      </c>
      <c r="M16">
        <v>-67.517503000000005</v>
      </c>
      <c r="N16">
        <v>2.9685000000000001</v>
      </c>
      <c r="O16">
        <v>-0.14061000000000001</v>
      </c>
    </row>
    <row r="17" spans="1:15">
      <c r="A17" t="s">
        <v>99</v>
      </c>
      <c r="B17">
        <v>497.70101899999997</v>
      </c>
      <c r="C17">
        <v>4965.4701889999997</v>
      </c>
      <c r="D17">
        <v>61.070720999999999</v>
      </c>
      <c r="E17">
        <v>6581495.5544450004</v>
      </c>
      <c r="F17">
        <v>557.15833799999996</v>
      </c>
      <c r="G17">
        <v>558.68118400000003</v>
      </c>
      <c r="H17">
        <v>21.091408000000001</v>
      </c>
      <c r="I17">
        <v>0.75445899999999999</v>
      </c>
      <c r="J17">
        <v>6.1733000000000003E-2</v>
      </c>
      <c r="K17">
        <v>381.32516700000002</v>
      </c>
      <c r="L17">
        <v>2.1813159999999998</v>
      </c>
      <c r="M17">
        <v>-67.487503000000004</v>
      </c>
      <c r="N17">
        <v>2.9685000000000001</v>
      </c>
      <c r="O17">
        <v>-7.2586999999999999E-2</v>
      </c>
    </row>
    <row r="18" spans="1:15">
      <c r="A18" t="s">
        <v>100</v>
      </c>
      <c r="B18">
        <v>401.92920700000002</v>
      </c>
      <c r="C18">
        <v>4970.4530629999999</v>
      </c>
      <c r="D18">
        <v>58.846865000000001</v>
      </c>
      <c r="E18">
        <v>4380204.8211479997</v>
      </c>
      <c r="F18">
        <v>463.76849199999998</v>
      </c>
      <c r="G18">
        <v>465.27735300000001</v>
      </c>
      <c r="H18">
        <v>24.912134999999999</v>
      </c>
      <c r="I18">
        <v>1.134754</v>
      </c>
      <c r="J18">
        <v>0.165994</v>
      </c>
      <c r="K18">
        <v>295.68610200000001</v>
      </c>
      <c r="L18">
        <v>2.0078480000000001</v>
      </c>
      <c r="M18">
        <v>-67.457503000000003</v>
      </c>
      <c r="N18">
        <v>2.9685000000000001</v>
      </c>
      <c r="O18">
        <v>-9.6894999999999995E-2</v>
      </c>
    </row>
    <row r="19" spans="1:15">
      <c r="A19" t="s">
        <v>101</v>
      </c>
      <c r="B19">
        <v>439.47308700000002</v>
      </c>
      <c r="C19">
        <v>4968.5180570000002</v>
      </c>
      <c r="D19">
        <v>60.382297000000001</v>
      </c>
      <c r="E19">
        <v>5189700.1572780004</v>
      </c>
      <c r="F19">
        <v>500.33400499999999</v>
      </c>
      <c r="G19">
        <v>501.18634900000001</v>
      </c>
      <c r="H19">
        <v>23.484068000000001</v>
      </c>
      <c r="I19">
        <v>0.95738100000000004</v>
      </c>
      <c r="J19">
        <v>0.12518799999999999</v>
      </c>
      <c r="K19">
        <v>331.47844600000002</v>
      </c>
      <c r="L19">
        <v>2.0624570000000002</v>
      </c>
      <c r="M19">
        <v>-67.427002999999999</v>
      </c>
      <c r="N19">
        <v>2.9685000000000001</v>
      </c>
      <c r="O19">
        <v>-8.9313000000000003E-2</v>
      </c>
    </row>
    <row r="20" spans="1:15">
      <c r="A20" t="s">
        <v>102</v>
      </c>
      <c r="B20">
        <v>424.95575700000001</v>
      </c>
      <c r="C20">
        <v>4969.3463170000005</v>
      </c>
      <c r="D20">
        <v>60.612268</v>
      </c>
      <c r="E20">
        <v>4868517.1186640002</v>
      </c>
      <c r="F20">
        <v>485.566126</v>
      </c>
      <c r="G20">
        <v>486.44511999999997</v>
      </c>
      <c r="H20">
        <v>24.338678999999999</v>
      </c>
      <c r="I20">
        <v>1.02071</v>
      </c>
      <c r="J20">
        <v>0.12794900000000001</v>
      </c>
      <c r="K20">
        <v>317.542191</v>
      </c>
      <c r="L20">
        <v>2.0601479999999999</v>
      </c>
      <c r="M20">
        <v>-67.397503</v>
      </c>
      <c r="N20">
        <v>2.9685000000000001</v>
      </c>
      <c r="O20">
        <v>-7.2220999999999994E-2</v>
      </c>
    </row>
    <row r="21" spans="1:15">
      <c r="A21" t="s">
        <v>103</v>
      </c>
      <c r="B21">
        <v>404.32379500000002</v>
      </c>
      <c r="C21">
        <v>4971.1965319999999</v>
      </c>
      <c r="D21">
        <v>60.378166999999998</v>
      </c>
      <c r="E21">
        <v>4429778.2261340003</v>
      </c>
      <c r="F21">
        <v>465.062453</v>
      </c>
      <c r="G21">
        <v>466.07454999999999</v>
      </c>
      <c r="H21">
        <v>25.416969000000002</v>
      </c>
      <c r="I21">
        <v>1.1222220000000001</v>
      </c>
      <c r="J21">
        <v>1.9887999999999999E-2</v>
      </c>
      <c r="K21">
        <v>271.85538000000003</v>
      </c>
      <c r="L21">
        <v>2.358908</v>
      </c>
      <c r="M21">
        <v>-67.367502999999999</v>
      </c>
      <c r="N21">
        <v>2.9685000000000001</v>
      </c>
      <c r="O21">
        <v>-6.9147E-2</v>
      </c>
    </row>
    <row r="22" spans="1:15">
      <c r="A22" t="s">
        <v>104</v>
      </c>
      <c r="B22">
        <v>416.15535499999999</v>
      </c>
      <c r="C22">
        <v>4969.7826290000003</v>
      </c>
      <c r="D22">
        <v>57.706980999999999</v>
      </c>
      <c r="E22">
        <v>4678831.7272340003</v>
      </c>
      <c r="F22">
        <v>479.66895199999999</v>
      </c>
      <c r="G22">
        <v>480.74610100000001</v>
      </c>
      <c r="H22">
        <v>23.637115000000001</v>
      </c>
      <c r="I22">
        <v>1.0621849999999999</v>
      </c>
      <c r="J22">
        <v>0.141625</v>
      </c>
      <c r="K22">
        <v>306.15505899999999</v>
      </c>
      <c r="L22">
        <v>2.0272760000000001</v>
      </c>
      <c r="M22">
        <v>-67.337502999999998</v>
      </c>
      <c r="N22">
        <v>2.9685000000000001</v>
      </c>
      <c r="O22">
        <v>-6.5263000000000002E-2</v>
      </c>
    </row>
    <row r="23" spans="1:15">
      <c r="A23" t="s">
        <v>105</v>
      </c>
      <c r="B23">
        <v>412.86124599999999</v>
      </c>
      <c r="C23">
        <v>4969.9951629999996</v>
      </c>
      <c r="D23">
        <v>58.279370999999998</v>
      </c>
      <c r="E23">
        <v>4608803.6605219999</v>
      </c>
      <c r="F23">
        <v>475.756979</v>
      </c>
      <c r="G23">
        <v>476.82035000000002</v>
      </c>
      <c r="H23">
        <v>24.052243000000001</v>
      </c>
      <c r="I23">
        <v>1.0783700000000001</v>
      </c>
      <c r="J23">
        <v>4.0062E-2</v>
      </c>
      <c r="K23">
        <v>286.29897799999998</v>
      </c>
      <c r="L23">
        <v>2.2341000000000002</v>
      </c>
      <c r="M23">
        <v>-67.307502999999997</v>
      </c>
      <c r="N23">
        <v>2.9685000000000001</v>
      </c>
      <c r="O23">
        <v>-4.6733999999999998E-2</v>
      </c>
    </row>
    <row r="24" spans="1:15">
      <c r="A24" t="s">
        <v>106</v>
      </c>
      <c r="B24">
        <v>449.69067000000001</v>
      </c>
      <c r="C24">
        <v>4967.7807229999999</v>
      </c>
      <c r="D24">
        <v>55.906115999999997</v>
      </c>
      <c r="E24">
        <v>5421932.9953990001</v>
      </c>
      <c r="F24">
        <v>515.04803400000003</v>
      </c>
      <c r="G24">
        <v>516.33517700000004</v>
      </c>
      <c r="H24">
        <v>21.272428999999999</v>
      </c>
      <c r="I24">
        <v>0.916238</v>
      </c>
      <c r="J24">
        <v>6.0512999999999997E-2</v>
      </c>
      <c r="K24">
        <v>324.96489600000001</v>
      </c>
      <c r="L24">
        <v>2.153632</v>
      </c>
      <c r="M24">
        <v>-67.577502999999993</v>
      </c>
      <c r="N24">
        <v>2.9984999999999999</v>
      </c>
      <c r="O24">
        <v>-9.2931E-2</v>
      </c>
    </row>
    <row r="25" spans="1:15">
      <c r="A25" t="s">
        <v>107</v>
      </c>
      <c r="B25">
        <v>446.46195299999999</v>
      </c>
      <c r="C25">
        <v>4968.121639</v>
      </c>
      <c r="D25">
        <v>57.292732999999998</v>
      </c>
      <c r="E25">
        <v>5347996.6756279999</v>
      </c>
      <c r="F25">
        <v>510.324342</v>
      </c>
      <c r="G25">
        <v>511.49797100000001</v>
      </c>
      <c r="H25">
        <v>21.950216000000001</v>
      </c>
      <c r="I25">
        <v>0.92896900000000004</v>
      </c>
      <c r="J25">
        <v>6.6316E-2</v>
      </c>
      <c r="K25">
        <v>325.288028</v>
      </c>
      <c r="L25">
        <v>2.147386</v>
      </c>
      <c r="M25">
        <v>-67.547503000000006</v>
      </c>
      <c r="N25">
        <v>2.9984999999999999</v>
      </c>
      <c r="O25">
        <v>-7.4584999999999999E-2</v>
      </c>
    </row>
    <row r="26" spans="1:15">
      <c r="A26" t="s">
        <v>108</v>
      </c>
      <c r="B26">
        <v>710.98607600000003</v>
      </c>
      <c r="C26">
        <v>4953.6650090000003</v>
      </c>
      <c r="D26">
        <v>65.188175999999999</v>
      </c>
      <c r="E26">
        <v>13096002.444165001</v>
      </c>
      <c r="F26">
        <v>766.86632899999995</v>
      </c>
      <c r="G26">
        <v>767.97875399999998</v>
      </c>
      <c r="H26">
        <v>15.960051</v>
      </c>
      <c r="I26">
        <v>0.37825799999999998</v>
      </c>
      <c r="J26">
        <v>0.16159200000000001</v>
      </c>
      <c r="K26">
        <v>612.43436499999996</v>
      </c>
      <c r="L26">
        <v>2.0468999999999999</v>
      </c>
      <c r="M26">
        <v>-67.517503000000005</v>
      </c>
      <c r="N26">
        <v>2.9984999999999999</v>
      </c>
      <c r="O26">
        <v>-0.228105</v>
      </c>
    </row>
    <row r="27" spans="1:15">
      <c r="A27" t="s">
        <v>109</v>
      </c>
      <c r="B27">
        <v>858.22647700000005</v>
      </c>
      <c r="C27">
        <v>4947.1752500000002</v>
      </c>
      <c r="D27">
        <v>62.091383999999998</v>
      </c>
      <c r="E27">
        <v>18892292.468359001</v>
      </c>
      <c r="F27">
        <v>915.26207399999998</v>
      </c>
      <c r="G27">
        <v>917.98326199999997</v>
      </c>
      <c r="H27">
        <v>12.656798</v>
      </c>
      <c r="I27">
        <v>0.26186199999999998</v>
      </c>
      <c r="J27">
        <v>4.1762000000000001E-2</v>
      </c>
      <c r="K27">
        <v>738.61857299999997</v>
      </c>
      <c r="L27">
        <v>2.2511839999999999</v>
      </c>
      <c r="M27">
        <v>-67.487503000000004</v>
      </c>
      <c r="N27">
        <v>2.9984999999999999</v>
      </c>
      <c r="O27">
        <v>-7.8819E-2</v>
      </c>
    </row>
    <row r="28" spans="1:15">
      <c r="A28" t="s">
        <v>110</v>
      </c>
      <c r="B28">
        <v>428.05095399999999</v>
      </c>
      <c r="C28">
        <v>4969.0139859999999</v>
      </c>
      <c r="D28">
        <v>57.751871999999999</v>
      </c>
      <c r="E28">
        <v>4936131.437748</v>
      </c>
      <c r="F28">
        <v>491.44802800000002</v>
      </c>
      <c r="G28">
        <v>492.58151099999998</v>
      </c>
      <c r="H28">
        <v>23.030721</v>
      </c>
      <c r="I28">
        <v>1.0066619999999999</v>
      </c>
      <c r="J28">
        <v>5.4240999999999998E-2</v>
      </c>
      <c r="K28">
        <v>304.80774600000001</v>
      </c>
      <c r="L28">
        <v>2.182382</v>
      </c>
      <c r="M28">
        <v>-67.457503000000003</v>
      </c>
      <c r="N28">
        <v>2.9984999999999999</v>
      </c>
      <c r="O28">
        <v>-7.4393000000000001E-2</v>
      </c>
    </row>
    <row r="29" spans="1:15">
      <c r="A29" t="s">
        <v>111</v>
      </c>
      <c r="B29">
        <v>440.240793</v>
      </c>
      <c r="C29">
        <v>4968.5826129999996</v>
      </c>
      <c r="D29">
        <v>58.703133999999999</v>
      </c>
      <c r="E29">
        <v>5206971.787885</v>
      </c>
      <c r="F29">
        <v>502.27403299999997</v>
      </c>
      <c r="G29">
        <v>503.720145</v>
      </c>
      <c r="H29">
        <v>22.793106000000002</v>
      </c>
      <c r="I29">
        <v>0.95421699999999998</v>
      </c>
      <c r="J29">
        <v>0.102424</v>
      </c>
      <c r="K29">
        <v>327.199905</v>
      </c>
      <c r="L29">
        <v>2.0855630000000001</v>
      </c>
      <c r="M29">
        <v>-67.427503000000002</v>
      </c>
      <c r="N29">
        <v>2.9984999999999999</v>
      </c>
      <c r="O29">
        <v>-3.0374999999999999E-2</v>
      </c>
    </row>
    <row r="30" spans="1:15">
      <c r="A30" t="s">
        <v>112</v>
      </c>
      <c r="B30">
        <v>424.881236</v>
      </c>
      <c r="C30">
        <v>4968.5699539999996</v>
      </c>
      <c r="D30">
        <v>58.751938000000003</v>
      </c>
      <c r="E30">
        <v>4866894.9928639997</v>
      </c>
      <c r="F30">
        <v>487.529561</v>
      </c>
      <c r="G30">
        <v>488.30769700000002</v>
      </c>
      <c r="H30">
        <v>23.595600000000001</v>
      </c>
      <c r="I30">
        <v>1.020891</v>
      </c>
      <c r="J30">
        <v>3.2349000000000003E-2</v>
      </c>
      <c r="K30">
        <v>296.23043699999999</v>
      </c>
      <c r="L30">
        <v>2.2712590000000001</v>
      </c>
      <c r="M30">
        <v>-67.397503</v>
      </c>
      <c r="N30">
        <v>2.9984999999999999</v>
      </c>
      <c r="O30">
        <v>-6.8677000000000002E-2</v>
      </c>
    </row>
    <row r="31" spans="1:15">
      <c r="A31" t="s">
        <v>113</v>
      </c>
      <c r="B31">
        <v>468.88191</v>
      </c>
      <c r="C31">
        <v>4967.1154820000002</v>
      </c>
      <c r="D31">
        <v>64.431093000000004</v>
      </c>
      <c r="E31">
        <v>5871923.577664</v>
      </c>
      <c r="F31">
        <v>526.89628100000004</v>
      </c>
      <c r="G31">
        <v>526.70083599999998</v>
      </c>
      <c r="H31">
        <v>23.558093</v>
      </c>
      <c r="I31">
        <v>0.84590900000000002</v>
      </c>
      <c r="J31">
        <v>0.21009700000000001</v>
      </c>
      <c r="K31">
        <v>372.58741600000002</v>
      </c>
      <c r="L31">
        <v>1.9990870000000001</v>
      </c>
      <c r="M31">
        <v>-67.367502999999999</v>
      </c>
      <c r="N31">
        <v>2.9984999999999999</v>
      </c>
      <c r="O31">
        <v>-9.1730999999999993E-2</v>
      </c>
    </row>
    <row r="32" spans="1:15">
      <c r="A32" t="s">
        <v>114</v>
      </c>
      <c r="B32">
        <v>405.034469</v>
      </c>
      <c r="C32">
        <v>4971.1595520000001</v>
      </c>
      <c r="D32">
        <v>60.359264000000003</v>
      </c>
      <c r="E32">
        <v>4444544.7237600004</v>
      </c>
      <c r="F32">
        <v>466.03252800000001</v>
      </c>
      <c r="G32">
        <v>466.804104</v>
      </c>
      <c r="H32">
        <v>25.366766999999999</v>
      </c>
      <c r="I32">
        <v>1.1184860000000001</v>
      </c>
      <c r="J32">
        <v>0.17138500000000001</v>
      </c>
      <c r="K32">
        <v>301.18464799999998</v>
      </c>
      <c r="L32">
        <v>2.0109330000000001</v>
      </c>
      <c r="M32">
        <v>-67.337502999999998</v>
      </c>
      <c r="N32">
        <v>2.9984999999999999</v>
      </c>
      <c r="O32">
        <v>-4.2523999999999999E-2</v>
      </c>
    </row>
    <row r="33" spans="1:15">
      <c r="A33" t="s">
        <v>115</v>
      </c>
      <c r="B33">
        <v>650.35685799999999</v>
      </c>
      <c r="C33">
        <v>4956.6374290000003</v>
      </c>
      <c r="D33">
        <v>50.130355999999999</v>
      </c>
      <c r="E33">
        <v>11017714.903754</v>
      </c>
      <c r="F33">
        <v>722.58515899999998</v>
      </c>
      <c r="G33">
        <v>724.51308500000005</v>
      </c>
      <c r="H33">
        <v>13.381038999999999</v>
      </c>
      <c r="I33">
        <v>0.44987899999999997</v>
      </c>
      <c r="J33">
        <v>2.9326999999999999E-2</v>
      </c>
      <c r="K33">
        <v>503.94531499999999</v>
      </c>
      <c r="L33">
        <v>2.230775</v>
      </c>
      <c r="M33">
        <v>-67.307502999999997</v>
      </c>
      <c r="N33">
        <v>2.9984999999999999</v>
      </c>
      <c r="O33">
        <v>-7.1218000000000004E-2</v>
      </c>
    </row>
    <row r="34" spans="1:15">
      <c r="A34" t="s">
        <v>116</v>
      </c>
      <c r="B34">
        <v>524.10505899999998</v>
      </c>
      <c r="C34">
        <v>4963.5327950000001</v>
      </c>
      <c r="D34">
        <v>43.541279000000003</v>
      </c>
      <c r="E34">
        <v>7267261.481892</v>
      </c>
      <c r="F34">
        <v>607.69962099999998</v>
      </c>
      <c r="G34">
        <v>609.60207800000001</v>
      </c>
      <c r="H34">
        <v>14.310362</v>
      </c>
      <c r="I34">
        <v>0.68299900000000002</v>
      </c>
      <c r="J34">
        <v>2.7992E-2</v>
      </c>
      <c r="K34">
        <v>360.00726700000001</v>
      </c>
      <c r="L34">
        <v>2.1895039999999999</v>
      </c>
      <c r="M34">
        <v>-67.577502999999993</v>
      </c>
      <c r="N34">
        <v>3.0285000000000002</v>
      </c>
      <c r="O34">
        <v>-8.9637999999999995E-2</v>
      </c>
    </row>
    <row r="35" spans="1:15">
      <c r="A35" t="s">
        <v>117</v>
      </c>
      <c r="B35">
        <v>423.63415400000002</v>
      </c>
      <c r="C35">
        <v>4970.0787890000001</v>
      </c>
      <c r="D35">
        <v>57.209021999999997</v>
      </c>
      <c r="E35">
        <v>4839789.4891990004</v>
      </c>
      <c r="F35">
        <v>487.66003699999999</v>
      </c>
      <c r="G35">
        <v>488.79099500000001</v>
      </c>
      <c r="H35">
        <v>23.040192999999999</v>
      </c>
      <c r="I35">
        <v>1.0269200000000001</v>
      </c>
      <c r="J35">
        <v>7.0265999999999995E-2</v>
      </c>
      <c r="K35">
        <v>303.09239400000001</v>
      </c>
      <c r="L35">
        <v>2.137518</v>
      </c>
      <c r="M35">
        <v>-67.547503000000006</v>
      </c>
      <c r="N35">
        <v>3.0285000000000002</v>
      </c>
      <c r="O35">
        <v>-8.2388000000000003E-2</v>
      </c>
    </row>
    <row r="36" spans="1:15">
      <c r="A36" t="s">
        <v>118</v>
      </c>
      <c r="B36">
        <v>436.70137799999998</v>
      </c>
      <c r="C36">
        <v>4969.5643710000004</v>
      </c>
      <c r="D36">
        <v>59.407926000000003</v>
      </c>
      <c r="E36">
        <v>5127582.7650730005</v>
      </c>
      <c r="F36">
        <v>498.01702899999998</v>
      </c>
      <c r="G36">
        <v>499.44003099999998</v>
      </c>
      <c r="H36">
        <v>23.244643</v>
      </c>
      <c r="I36">
        <v>0.96918300000000002</v>
      </c>
      <c r="J36">
        <v>6.6508999999999999E-2</v>
      </c>
      <c r="K36">
        <v>318.80012099999999</v>
      </c>
      <c r="L36">
        <v>2.1594329999999999</v>
      </c>
      <c r="M36">
        <v>-67.517503000000005</v>
      </c>
      <c r="N36">
        <v>3.0285000000000002</v>
      </c>
      <c r="O36">
        <v>-1.3731999999999999E-2</v>
      </c>
    </row>
    <row r="37" spans="1:15">
      <c r="A37" t="s">
        <v>119</v>
      </c>
      <c r="B37">
        <v>447.15581700000001</v>
      </c>
      <c r="C37">
        <v>4967.8521250000003</v>
      </c>
      <c r="D37">
        <v>54.854954999999997</v>
      </c>
      <c r="E37">
        <v>5363842.8815749995</v>
      </c>
      <c r="F37">
        <v>513.805116</v>
      </c>
      <c r="G37">
        <v>515.07837900000004</v>
      </c>
      <c r="H37">
        <v>20.985178000000001</v>
      </c>
      <c r="I37">
        <v>0.92617400000000005</v>
      </c>
      <c r="J37">
        <v>5.1353999999999997E-2</v>
      </c>
      <c r="K37">
        <v>318.260561</v>
      </c>
      <c r="L37">
        <v>2.17326</v>
      </c>
      <c r="M37">
        <v>-67.487503000000004</v>
      </c>
      <c r="N37">
        <v>3.0285000000000002</v>
      </c>
      <c r="O37">
        <v>-9.3984999999999999E-2</v>
      </c>
    </row>
    <row r="38" spans="1:15">
      <c r="A38" t="s">
        <v>120</v>
      </c>
      <c r="B38">
        <v>500.91242899999997</v>
      </c>
      <c r="C38">
        <v>4965.2890479999996</v>
      </c>
      <c r="D38">
        <v>58.660547000000001</v>
      </c>
      <c r="E38">
        <v>6663080.8450140003</v>
      </c>
      <c r="F38">
        <v>563.40542200000004</v>
      </c>
      <c r="G38">
        <v>564.395758</v>
      </c>
      <c r="H38">
        <v>20.134618</v>
      </c>
      <c r="I38">
        <v>0.74519400000000002</v>
      </c>
      <c r="J38">
        <v>3.3356999999999998E-2</v>
      </c>
      <c r="K38">
        <v>372.59783099999999</v>
      </c>
      <c r="L38">
        <v>2.2659250000000002</v>
      </c>
      <c r="M38">
        <v>-67.457503000000003</v>
      </c>
      <c r="N38">
        <v>3.0285000000000002</v>
      </c>
      <c r="O38">
        <v>-4.6324999999999998E-2</v>
      </c>
    </row>
    <row r="39" spans="1:15">
      <c r="A39" t="s">
        <v>121</v>
      </c>
      <c r="B39">
        <v>437.59645699999999</v>
      </c>
      <c r="C39">
        <v>4968.0713750000004</v>
      </c>
      <c r="D39">
        <v>63.047285000000002</v>
      </c>
      <c r="E39">
        <v>5147601.5266690003</v>
      </c>
      <c r="F39">
        <v>495.47837099999998</v>
      </c>
      <c r="G39">
        <v>496.695807</v>
      </c>
      <c r="H39">
        <v>24.620607</v>
      </c>
      <c r="I39">
        <v>0.96512399999999998</v>
      </c>
      <c r="J39">
        <v>0.33837899999999999</v>
      </c>
      <c r="K39">
        <v>345.95855299999999</v>
      </c>
      <c r="L39">
        <v>1.91293</v>
      </c>
      <c r="M39">
        <v>-67.427503000000002</v>
      </c>
      <c r="N39">
        <v>3.0285000000000002</v>
      </c>
      <c r="O39">
        <v>-9.3215000000000006E-2</v>
      </c>
    </row>
    <row r="40" spans="1:15">
      <c r="A40" t="s">
        <v>122</v>
      </c>
      <c r="B40">
        <v>814.65281600000003</v>
      </c>
      <c r="C40">
        <v>4947.1962709999998</v>
      </c>
      <c r="D40">
        <v>42.329824000000002</v>
      </c>
      <c r="E40">
        <v>17066397.41948</v>
      </c>
      <c r="F40">
        <v>898.42996200000005</v>
      </c>
      <c r="G40">
        <v>902.30726100000004</v>
      </c>
      <c r="H40">
        <v>9.0784219999999998</v>
      </c>
      <c r="I40">
        <v>0.289879</v>
      </c>
      <c r="J40">
        <v>1.6499440000000001</v>
      </c>
      <c r="K40">
        <v>722.15702799999997</v>
      </c>
      <c r="L40">
        <v>1.5414239999999999</v>
      </c>
      <c r="M40">
        <v>-67.397002999999998</v>
      </c>
      <c r="N40">
        <v>3.0285000000000002</v>
      </c>
      <c r="O40">
        <v>-8.1039E-2</v>
      </c>
    </row>
    <row r="41" spans="1:15">
      <c r="A41" t="s">
        <v>123</v>
      </c>
      <c r="B41">
        <v>467.70322299999998</v>
      </c>
      <c r="C41">
        <v>4967.0994129999999</v>
      </c>
      <c r="D41">
        <v>57.778278999999998</v>
      </c>
      <c r="E41">
        <v>5843767.0004550004</v>
      </c>
      <c r="F41">
        <v>531.00883999999996</v>
      </c>
      <c r="G41">
        <v>532.17943600000001</v>
      </c>
      <c r="H41">
        <v>21.176441000000001</v>
      </c>
      <c r="I41">
        <v>0.84998200000000002</v>
      </c>
      <c r="J41">
        <v>7.7726000000000003E-2</v>
      </c>
      <c r="K41">
        <v>349.51496600000002</v>
      </c>
      <c r="L41">
        <v>2.1247889999999998</v>
      </c>
      <c r="M41">
        <v>-67.367502999999999</v>
      </c>
      <c r="N41">
        <v>3.0285000000000002</v>
      </c>
      <c r="O41">
        <v>-3.1106999999999999E-2</v>
      </c>
    </row>
    <row r="42" spans="1:15">
      <c r="A42" t="s">
        <v>124</v>
      </c>
      <c r="B42">
        <v>439.60296199999999</v>
      </c>
      <c r="C42">
        <v>4968.4166260000002</v>
      </c>
      <c r="D42">
        <v>57.058469000000002</v>
      </c>
      <c r="E42">
        <v>5192620.0190549996</v>
      </c>
      <c r="F42">
        <v>503.51986199999999</v>
      </c>
      <c r="G42">
        <v>504.909875</v>
      </c>
      <c r="H42">
        <v>22.185113999999999</v>
      </c>
      <c r="I42">
        <v>0.95682299999999998</v>
      </c>
      <c r="J42">
        <v>2.4024E-2</v>
      </c>
      <c r="K42">
        <v>303.940899</v>
      </c>
      <c r="L42">
        <v>2.3079749999999999</v>
      </c>
      <c r="M42">
        <v>-67.337502999999998</v>
      </c>
      <c r="N42">
        <v>3.0285000000000002</v>
      </c>
      <c r="O42">
        <v>-9.6560999999999994E-2</v>
      </c>
    </row>
    <row r="43" spans="1:15">
      <c r="A43" t="s">
        <v>125</v>
      </c>
      <c r="B43">
        <v>444.85645499999998</v>
      </c>
      <c r="C43">
        <v>4968.1746620000004</v>
      </c>
      <c r="D43">
        <v>60.318444</v>
      </c>
      <c r="E43">
        <v>5311421.1633339999</v>
      </c>
      <c r="F43">
        <v>505.91976699999998</v>
      </c>
      <c r="G43">
        <v>506.63077700000002</v>
      </c>
      <c r="H43">
        <v>23.188870000000001</v>
      </c>
      <c r="I43">
        <v>0.93537599999999999</v>
      </c>
      <c r="J43">
        <v>6.7486000000000004E-2</v>
      </c>
      <c r="K43">
        <v>328.51971099999997</v>
      </c>
      <c r="L43">
        <v>2.1624409999999998</v>
      </c>
      <c r="M43">
        <v>-67.307502999999997</v>
      </c>
      <c r="N43">
        <v>3.0285000000000002</v>
      </c>
      <c r="O43">
        <v>-8.4986999999999993E-2</v>
      </c>
    </row>
    <row r="44" spans="1:15">
      <c r="A44" t="s">
        <v>126</v>
      </c>
      <c r="B44">
        <v>520.94030099999998</v>
      </c>
      <c r="C44">
        <v>4964.3557879999998</v>
      </c>
      <c r="D44">
        <v>48.930607999999999</v>
      </c>
      <c r="E44">
        <v>7183267.6840300001</v>
      </c>
      <c r="F44">
        <v>595.21407399999998</v>
      </c>
      <c r="G44">
        <v>597.03309899999999</v>
      </c>
      <c r="H44">
        <v>16.175377000000001</v>
      </c>
      <c r="I44">
        <v>0.69110000000000005</v>
      </c>
      <c r="J44">
        <v>0.101711</v>
      </c>
      <c r="K44">
        <v>391.388147</v>
      </c>
      <c r="L44">
        <v>2.0269159999999999</v>
      </c>
      <c r="M44">
        <v>-67.577502999999993</v>
      </c>
      <c r="N44">
        <v>3.0585</v>
      </c>
      <c r="O44">
        <v>-4.0891999999999998E-2</v>
      </c>
    </row>
    <row r="45" spans="1:15">
      <c r="A45" t="s">
        <v>127</v>
      </c>
      <c r="B45">
        <v>468.12210900000002</v>
      </c>
      <c r="C45">
        <v>4967.1062789999996</v>
      </c>
      <c r="D45">
        <v>61.254716999999999</v>
      </c>
      <c r="E45">
        <v>5853765.5854740003</v>
      </c>
      <c r="F45">
        <v>528.09324900000001</v>
      </c>
      <c r="G45">
        <v>528.93913399999997</v>
      </c>
      <c r="H45">
        <v>22.431417</v>
      </c>
      <c r="I45">
        <v>0.84853199999999995</v>
      </c>
      <c r="J45">
        <v>0.11019</v>
      </c>
      <c r="K45">
        <v>359.61089800000002</v>
      </c>
      <c r="L45">
        <v>2.088168</v>
      </c>
      <c r="M45">
        <v>-67.547503000000006</v>
      </c>
      <c r="N45">
        <v>3.0585</v>
      </c>
      <c r="O45">
        <v>-6.0056999999999999E-2</v>
      </c>
    </row>
    <row r="46" spans="1:15">
      <c r="A46" t="s">
        <v>128</v>
      </c>
      <c r="B46">
        <v>406.78880299999997</v>
      </c>
      <c r="C46">
        <v>4969.6422240000002</v>
      </c>
      <c r="D46">
        <v>60.597251999999997</v>
      </c>
      <c r="E46">
        <v>4481102.214687</v>
      </c>
      <c r="F46">
        <v>467.81514299999998</v>
      </c>
      <c r="G46">
        <v>468.29706499999998</v>
      </c>
      <c r="H46">
        <v>25.362691000000002</v>
      </c>
      <c r="I46">
        <v>1.109022</v>
      </c>
      <c r="J46">
        <v>4.9199999999999999E-3</v>
      </c>
      <c r="K46">
        <v>256.57112899999998</v>
      </c>
      <c r="L46">
        <v>2.581677</v>
      </c>
      <c r="M46">
        <v>-67.517503000000005</v>
      </c>
      <c r="N46">
        <v>3.0585</v>
      </c>
      <c r="O46">
        <v>-9.6309000000000006E-2</v>
      </c>
    </row>
    <row r="47" spans="1:15">
      <c r="A47" t="s">
        <v>129</v>
      </c>
      <c r="B47">
        <v>533.339112</v>
      </c>
      <c r="C47">
        <v>4963.3829599999999</v>
      </c>
      <c r="D47">
        <v>56.495716999999999</v>
      </c>
      <c r="E47">
        <v>7515136.7545090001</v>
      </c>
      <c r="F47">
        <v>597.29364099999998</v>
      </c>
      <c r="G47">
        <v>599.22972100000004</v>
      </c>
      <c r="H47">
        <v>18.259207</v>
      </c>
      <c r="I47">
        <v>0.66045100000000001</v>
      </c>
      <c r="J47">
        <v>4.7897000000000002E-2</v>
      </c>
      <c r="K47">
        <v>406.40725800000001</v>
      </c>
      <c r="L47">
        <v>2.1948020000000001</v>
      </c>
      <c r="M47">
        <v>-67.487503000000004</v>
      </c>
      <c r="N47">
        <v>3.0585</v>
      </c>
      <c r="O47">
        <v>-6.2093000000000002E-2</v>
      </c>
    </row>
    <row r="48" spans="1:15">
      <c r="A48" t="s">
        <v>130</v>
      </c>
      <c r="B48">
        <v>392.44042300000001</v>
      </c>
      <c r="C48">
        <v>4970.2345519999999</v>
      </c>
      <c r="D48">
        <v>57.712935999999999</v>
      </c>
      <c r="E48">
        <v>4186520.87885</v>
      </c>
      <c r="F48">
        <v>456.078326</v>
      </c>
      <c r="G48">
        <v>457.03037799999998</v>
      </c>
      <c r="H48">
        <v>24.990869</v>
      </c>
      <c r="I48">
        <v>1.1871989999999999</v>
      </c>
      <c r="J48">
        <v>6.1450999999999999E-2</v>
      </c>
      <c r="K48">
        <v>270.83284500000002</v>
      </c>
      <c r="L48">
        <v>2.1620720000000002</v>
      </c>
      <c r="M48">
        <v>-67.457503000000003</v>
      </c>
      <c r="N48">
        <v>3.0585</v>
      </c>
      <c r="O48">
        <v>-5.6161000000000003E-2</v>
      </c>
    </row>
    <row r="49" spans="1:15">
      <c r="A49" t="s">
        <v>131</v>
      </c>
      <c r="B49">
        <v>480.42875199999997</v>
      </c>
      <c r="C49">
        <v>4965.9225729999998</v>
      </c>
      <c r="D49">
        <v>53.252831</v>
      </c>
      <c r="E49">
        <v>6151348.3558299998</v>
      </c>
      <c r="F49">
        <v>548.42367899999999</v>
      </c>
      <c r="G49">
        <v>550.36760500000003</v>
      </c>
      <c r="H49">
        <v>19.023585000000001</v>
      </c>
      <c r="I49">
        <v>0.80728999999999995</v>
      </c>
      <c r="J49">
        <v>2.9270999999999998E-2</v>
      </c>
      <c r="K49">
        <v>340.36743899999999</v>
      </c>
      <c r="L49">
        <v>2.2519689999999999</v>
      </c>
      <c r="M49">
        <v>-67.427503000000002</v>
      </c>
      <c r="N49">
        <v>3.0585</v>
      </c>
      <c r="O49">
        <v>-7.9846E-2</v>
      </c>
    </row>
    <row r="50" spans="1:15">
      <c r="A50" t="s">
        <v>132</v>
      </c>
      <c r="B50">
        <v>446.53968600000002</v>
      </c>
      <c r="C50">
        <v>4967.9350480000003</v>
      </c>
      <c r="D50">
        <v>55.749509000000003</v>
      </c>
      <c r="E50">
        <v>5349770.7355070002</v>
      </c>
      <c r="F50">
        <v>512.07591200000002</v>
      </c>
      <c r="G50">
        <v>513.37348099999997</v>
      </c>
      <c r="H50">
        <v>21.355429000000001</v>
      </c>
      <c r="I50">
        <v>0.92862599999999995</v>
      </c>
      <c r="J50">
        <v>4.3441E-2</v>
      </c>
      <c r="K50">
        <v>316.83446800000002</v>
      </c>
      <c r="L50">
        <v>2.2055349999999998</v>
      </c>
      <c r="M50">
        <v>-67.397503</v>
      </c>
      <c r="N50">
        <v>3.0585</v>
      </c>
      <c r="O50">
        <v>-8.9734999999999995E-2</v>
      </c>
    </row>
    <row r="51" spans="1:15">
      <c r="A51" t="s">
        <v>133</v>
      </c>
      <c r="B51">
        <v>436.80740900000001</v>
      </c>
      <c r="C51">
        <v>4969.3983909999997</v>
      </c>
      <c r="D51">
        <v>58.439802</v>
      </c>
      <c r="E51">
        <v>5129952.1464449996</v>
      </c>
      <c r="F51">
        <v>500.02292799999998</v>
      </c>
      <c r="G51">
        <v>500.58327100000002</v>
      </c>
      <c r="H51">
        <v>22.860562000000002</v>
      </c>
      <c r="I51">
        <v>0.96870299999999998</v>
      </c>
      <c r="J51">
        <v>0.107612</v>
      </c>
      <c r="K51">
        <v>324.05039399999998</v>
      </c>
      <c r="L51">
        <v>2.0760149999999999</v>
      </c>
      <c r="M51">
        <v>-67.367502999999999</v>
      </c>
      <c r="N51">
        <v>3.0585</v>
      </c>
      <c r="O51">
        <v>-5.4551000000000002E-2</v>
      </c>
    </row>
    <row r="52" spans="1:15">
      <c r="A52" t="s">
        <v>134</v>
      </c>
      <c r="B52">
        <v>454.847058</v>
      </c>
      <c r="C52">
        <v>4967.4468699999998</v>
      </c>
      <c r="D52">
        <v>54.953654</v>
      </c>
      <c r="E52">
        <v>5541069.1700250003</v>
      </c>
      <c r="F52">
        <v>521.10017900000003</v>
      </c>
      <c r="G52">
        <v>522.64209800000003</v>
      </c>
      <c r="H52">
        <v>20.684004000000002</v>
      </c>
      <c r="I52">
        <v>0.896478</v>
      </c>
      <c r="J52">
        <v>3.5130000000000002E-2</v>
      </c>
      <c r="K52">
        <v>320.68364200000002</v>
      </c>
      <c r="L52">
        <v>2.2342170000000001</v>
      </c>
      <c r="M52">
        <v>-67.337502999999998</v>
      </c>
      <c r="N52">
        <v>3.0585</v>
      </c>
      <c r="O52">
        <v>-8.5266999999999996E-2</v>
      </c>
    </row>
    <row r="53" spans="1:15">
      <c r="A53" t="s">
        <v>135</v>
      </c>
      <c r="B53">
        <v>405.7568</v>
      </c>
      <c r="C53">
        <v>4970.4851699999999</v>
      </c>
      <c r="D53">
        <v>62.652900000000002</v>
      </c>
      <c r="E53">
        <v>4459578.7145290002</v>
      </c>
      <c r="F53">
        <v>464.624304</v>
      </c>
      <c r="G53">
        <v>465.25706000000002</v>
      </c>
      <c r="H53">
        <v>26.286277999999999</v>
      </c>
      <c r="I53">
        <v>1.1145640000000001</v>
      </c>
      <c r="J53">
        <v>1.7604000000000002E-2</v>
      </c>
      <c r="K53">
        <v>275.45295700000003</v>
      </c>
      <c r="L53">
        <v>2.3924780000000001</v>
      </c>
      <c r="M53">
        <v>-67.307502999999997</v>
      </c>
      <c r="N53">
        <v>3.0585</v>
      </c>
      <c r="O53">
        <v>-8.4556999999999993E-2</v>
      </c>
    </row>
    <row r="54" spans="1:15">
      <c r="A54" t="s">
        <v>136</v>
      </c>
      <c r="B54">
        <v>454.407599</v>
      </c>
      <c r="C54">
        <v>4968.3481400000001</v>
      </c>
      <c r="D54">
        <v>58.073182000000003</v>
      </c>
      <c r="E54">
        <v>5530864.9846959999</v>
      </c>
      <c r="F54">
        <v>517.66873999999996</v>
      </c>
      <c r="G54">
        <v>518.57251900000006</v>
      </c>
      <c r="H54">
        <v>21.878318</v>
      </c>
      <c r="I54">
        <v>0.89829499999999995</v>
      </c>
      <c r="J54">
        <v>8.1951999999999997E-2</v>
      </c>
      <c r="K54">
        <v>337.37501200000003</v>
      </c>
      <c r="L54">
        <v>2.1179510000000001</v>
      </c>
      <c r="M54">
        <v>-67.577502999999993</v>
      </c>
      <c r="N54">
        <v>3.0884999999999998</v>
      </c>
      <c r="O54">
        <v>-9.5547999999999994E-2</v>
      </c>
    </row>
    <row r="55" spans="1:15">
      <c r="A55" t="s">
        <v>137</v>
      </c>
      <c r="B55">
        <v>470.00148999999999</v>
      </c>
      <c r="C55">
        <v>4967.1914409999999</v>
      </c>
      <c r="D55">
        <v>62.101731000000001</v>
      </c>
      <c r="E55">
        <v>5898731.118086</v>
      </c>
      <c r="F55">
        <v>528.302143</v>
      </c>
      <c r="G55">
        <v>529.99005299999999</v>
      </c>
      <c r="H55">
        <v>22.654748000000001</v>
      </c>
      <c r="I55">
        <v>0.84207799999999999</v>
      </c>
      <c r="J55">
        <v>8.1589999999999996E-3</v>
      </c>
      <c r="K55">
        <v>329.08906400000001</v>
      </c>
      <c r="L55">
        <v>2.5117409999999998</v>
      </c>
      <c r="M55">
        <v>-67.547503000000006</v>
      </c>
      <c r="N55">
        <v>3.0884999999999998</v>
      </c>
      <c r="O55">
        <v>-3.0452E-2</v>
      </c>
    </row>
    <row r="56" spans="1:15">
      <c r="A56" t="s">
        <v>138</v>
      </c>
      <c r="B56">
        <v>412.81993999999997</v>
      </c>
      <c r="C56">
        <v>4969.8935080000001</v>
      </c>
      <c r="D56">
        <v>56.902003999999998</v>
      </c>
      <c r="E56">
        <v>4607928.9188360004</v>
      </c>
      <c r="F56">
        <v>477.47573299999999</v>
      </c>
      <c r="G56">
        <v>478.325895</v>
      </c>
      <c r="H56">
        <v>23.486024</v>
      </c>
      <c r="I56">
        <v>1.0785530000000001</v>
      </c>
      <c r="J56">
        <v>3.7290999999999998E-2</v>
      </c>
      <c r="K56">
        <v>282.942564</v>
      </c>
      <c r="L56">
        <v>2.2370100000000002</v>
      </c>
      <c r="M56">
        <v>-67.517503000000005</v>
      </c>
      <c r="N56">
        <v>3.0884999999999998</v>
      </c>
      <c r="O56">
        <v>-8.6291000000000007E-2</v>
      </c>
    </row>
    <row r="57" spans="1:15">
      <c r="A57" t="s">
        <v>139</v>
      </c>
      <c r="B57">
        <v>438.19774999999998</v>
      </c>
      <c r="C57">
        <v>4967.9719059999998</v>
      </c>
      <c r="D57">
        <v>48.761012999999998</v>
      </c>
      <c r="E57">
        <v>5161071.6453729998</v>
      </c>
      <c r="F57">
        <v>513.43564900000001</v>
      </c>
      <c r="G57">
        <v>514.61082399999998</v>
      </c>
      <c r="H57">
        <v>19.016807</v>
      </c>
      <c r="I57">
        <v>0.96258500000000002</v>
      </c>
      <c r="J57">
        <v>0.117421</v>
      </c>
      <c r="K57">
        <v>310.53959800000001</v>
      </c>
      <c r="L57">
        <v>2.002974</v>
      </c>
      <c r="M57">
        <v>-67.487503000000004</v>
      </c>
      <c r="N57">
        <v>3.0884999999999998</v>
      </c>
      <c r="O57">
        <v>-2.1236999999999999E-2</v>
      </c>
    </row>
    <row r="58" spans="1:15">
      <c r="A58" t="s">
        <v>140</v>
      </c>
      <c r="B58">
        <v>397.92865</v>
      </c>
      <c r="C58">
        <v>4970.7904479999997</v>
      </c>
      <c r="D58">
        <v>60.750230000000002</v>
      </c>
      <c r="E58">
        <v>4298009.4046160001</v>
      </c>
      <c r="F58">
        <v>458.61009799999999</v>
      </c>
      <c r="G58">
        <v>459.2962</v>
      </c>
      <c r="H58">
        <v>25.962654000000001</v>
      </c>
      <c r="I58">
        <v>1.156533</v>
      </c>
      <c r="J58">
        <v>4.9972999999999997E-2</v>
      </c>
      <c r="K58">
        <v>278.18905100000001</v>
      </c>
      <c r="L58">
        <v>2.2133910000000001</v>
      </c>
      <c r="M58">
        <v>-67.457503000000003</v>
      </c>
      <c r="N58">
        <v>3.0884999999999998</v>
      </c>
      <c r="O58">
        <v>-7.5031E-2</v>
      </c>
    </row>
    <row r="59" spans="1:15">
      <c r="A59" t="s">
        <v>141</v>
      </c>
      <c r="B59">
        <v>375.37788899999998</v>
      </c>
      <c r="C59">
        <v>4971.1868619999996</v>
      </c>
      <c r="D59">
        <v>59.654573999999997</v>
      </c>
      <c r="E59">
        <v>3849311.796174</v>
      </c>
      <c r="F59">
        <v>436.94707599999998</v>
      </c>
      <c r="G59">
        <v>437.87754200000001</v>
      </c>
      <c r="H59">
        <v>26.939344999999999</v>
      </c>
      <c r="I59">
        <v>1.2914479999999999</v>
      </c>
      <c r="J59">
        <v>5.083E-2</v>
      </c>
      <c r="K59">
        <v>254.19879299999999</v>
      </c>
      <c r="L59">
        <v>2.2041569999999999</v>
      </c>
      <c r="M59">
        <v>-67.427503000000002</v>
      </c>
      <c r="N59">
        <v>3.0884999999999998</v>
      </c>
      <c r="O59">
        <v>-9.3163999999999997E-2</v>
      </c>
    </row>
    <row r="60" spans="1:15">
      <c r="A60" t="s">
        <v>142</v>
      </c>
      <c r="B60">
        <v>413.56304799999998</v>
      </c>
      <c r="C60">
        <v>4969.6603349999996</v>
      </c>
      <c r="D60">
        <v>57.045296999999998</v>
      </c>
      <c r="E60">
        <v>4623678.5074850004</v>
      </c>
      <c r="F60">
        <v>477.64641799999998</v>
      </c>
      <c r="G60">
        <v>478.90139199999999</v>
      </c>
      <c r="H60">
        <v>23.505033000000001</v>
      </c>
      <c r="I60">
        <v>1.0748279999999999</v>
      </c>
      <c r="J60">
        <v>7.8171000000000004E-2</v>
      </c>
      <c r="K60">
        <v>294.26263399999999</v>
      </c>
      <c r="L60">
        <v>2.119415</v>
      </c>
      <c r="M60">
        <v>-67.397503</v>
      </c>
      <c r="N60">
        <v>3.0884999999999998</v>
      </c>
      <c r="O60">
        <v>-8.1613000000000005E-2</v>
      </c>
    </row>
    <row r="61" spans="1:15">
      <c r="A61" t="s">
        <v>143</v>
      </c>
      <c r="B61">
        <v>468.16244799999998</v>
      </c>
      <c r="C61">
        <v>4966.9337939999996</v>
      </c>
      <c r="D61">
        <v>58.366411999999997</v>
      </c>
      <c r="E61">
        <v>5854728.9163800003</v>
      </c>
      <c r="F61">
        <v>531.19783399999994</v>
      </c>
      <c r="G61">
        <v>531.98683300000005</v>
      </c>
      <c r="H61">
        <v>21.371963999999998</v>
      </c>
      <c r="I61">
        <v>0.84836299999999998</v>
      </c>
      <c r="J61">
        <v>0.11926200000000001</v>
      </c>
      <c r="K61">
        <v>356.76596599999999</v>
      </c>
      <c r="L61">
        <v>2.0590190000000002</v>
      </c>
      <c r="M61">
        <v>-67.367502999999999</v>
      </c>
      <c r="N61">
        <v>3.0884999999999998</v>
      </c>
      <c r="O61">
        <v>-8.7170999999999998E-2</v>
      </c>
    </row>
    <row r="62" spans="1:15">
      <c r="A62" t="s">
        <v>144</v>
      </c>
      <c r="B62">
        <v>422.41938299999998</v>
      </c>
      <c r="C62">
        <v>4968.6080279999996</v>
      </c>
      <c r="D62">
        <v>48.650545000000001</v>
      </c>
      <c r="E62">
        <v>4813459.3539349996</v>
      </c>
      <c r="F62">
        <v>497.80885899999998</v>
      </c>
      <c r="G62">
        <v>499.01577099999997</v>
      </c>
      <c r="H62">
        <v>19.646892999999999</v>
      </c>
      <c r="I62">
        <v>1.032232</v>
      </c>
      <c r="J62">
        <v>0.10262</v>
      </c>
      <c r="K62">
        <v>292.3553</v>
      </c>
      <c r="L62">
        <v>2.023533</v>
      </c>
      <c r="M62">
        <v>-67.337502999999998</v>
      </c>
      <c r="N62">
        <v>3.0884999999999998</v>
      </c>
      <c r="O62">
        <v>-8.9994000000000005E-2</v>
      </c>
    </row>
    <row r="63" spans="1:15">
      <c r="A63" t="s">
        <v>145</v>
      </c>
      <c r="B63">
        <v>456.76928500000002</v>
      </c>
      <c r="C63">
        <v>4968.3089929999996</v>
      </c>
      <c r="D63">
        <v>59.941209999999998</v>
      </c>
      <c r="E63">
        <v>5585814.0785530005</v>
      </c>
      <c r="F63">
        <v>517.71450300000004</v>
      </c>
      <c r="G63">
        <v>518.93405800000005</v>
      </c>
      <c r="H63">
        <v>22.470725999999999</v>
      </c>
      <c r="I63">
        <v>0.88945099999999999</v>
      </c>
      <c r="J63">
        <v>6.7264000000000004E-2</v>
      </c>
      <c r="K63">
        <v>339.83531199999999</v>
      </c>
      <c r="L63">
        <v>2.1607750000000001</v>
      </c>
      <c r="M63">
        <v>-67.308002999999999</v>
      </c>
      <c r="N63">
        <v>3.0884999999999998</v>
      </c>
      <c r="O63">
        <v>-9.4435000000000005E-2</v>
      </c>
    </row>
    <row r="64" spans="1:15">
      <c r="A64" t="s">
        <v>146</v>
      </c>
      <c r="B64">
        <v>691.83427500000005</v>
      </c>
      <c r="C64">
        <v>4954.4917569999998</v>
      </c>
      <c r="D64">
        <v>49.766618999999999</v>
      </c>
      <c r="E64">
        <v>12420065.208852001</v>
      </c>
      <c r="F64">
        <v>763.72382000000005</v>
      </c>
      <c r="G64">
        <v>766.50016300000004</v>
      </c>
      <c r="H64">
        <v>12.511547999999999</v>
      </c>
      <c r="I64">
        <v>0.39890999999999999</v>
      </c>
      <c r="J64">
        <v>1.6282999999999999E-2</v>
      </c>
      <c r="K64">
        <v>535.53995799999996</v>
      </c>
      <c r="L64">
        <v>2.3199369999999999</v>
      </c>
      <c r="M64">
        <v>-67.577502999999993</v>
      </c>
      <c r="N64">
        <v>3.1185</v>
      </c>
      <c r="O64">
        <v>-6.5883999999999998E-2</v>
      </c>
    </row>
    <row r="65" spans="1:15">
      <c r="A65" t="s">
        <v>147</v>
      </c>
      <c r="B65">
        <v>897.90491899999995</v>
      </c>
      <c r="C65">
        <v>4944.9049020000002</v>
      </c>
      <c r="D65">
        <v>55.917332999999999</v>
      </c>
      <c r="E65">
        <v>20635827.789354</v>
      </c>
      <c r="F65">
        <v>961.31829700000003</v>
      </c>
      <c r="G65">
        <v>964.22923200000002</v>
      </c>
      <c r="H65">
        <v>10.906121000000001</v>
      </c>
      <c r="I65">
        <v>0.23962700000000001</v>
      </c>
      <c r="J65">
        <v>1.6536979999999999</v>
      </c>
      <c r="K65">
        <v>821.55689099999995</v>
      </c>
      <c r="L65">
        <v>1.6133489999999999</v>
      </c>
      <c r="M65">
        <v>-67.547503000000006</v>
      </c>
      <c r="N65">
        <v>3.1185</v>
      </c>
      <c r="O65">
        <v>-6.3723000000000002E-2</v>
      </c>
    </row>
    <row r="66" spans="1:15">
      <c r="A66" t="s">
        <v>148</v>
      </c>
      <c r="B66">
        <v>445.11100900000002</v>
      </c>
      <c r="C66">
        <v>4968.038697</v>
      </c>
      <c r="D66">
        <v>55.394506999999997</v>
      </c>
      <c r="E66">
        <v>5317211.8641179996</v>
      </c>
      <c r="F66">
        <v>511.16282100000001</v>
      </c>
      <c r="G66">
        <v>512.37451999999996</v>
      </c>
      <c r="H66">
        <v>21.284309</v>
      </c>
      <c r="I66">
        <v>0.93433200000000005</v>
      </c>
      <c r="J66">
        <v>4.4935999999999997E-2</v>
      </c>
      <c r="K66">
        <v>315.25615800000003</v>
      </c>
      <c r="L66">
        <v>2.1979039999999999</v>
      </c>
      <c r="M66">
        <v>-67.517503000000005</v>
      </c>
      <c r="N66">
        <v>3.1185</v>
      </c>
      <c r="O66">
        <v>-9.7529000000000005E-2</v>
      </c>
    </row>
    <row r="67" spans="1:15">
      <c r="A67" t="s">
        <v>149</v>
      </c>
      <c r="B67">
        <v>395.42823900000002</v>
      </c>
      <c r="C67">
        <v>4970.9477669999997</v>
      </c>
      <c r="D67">
        <v>61.115848</v>
      </c>
      <c r="E67">
        <v>4247033.1912059998</v>
      </c>
      <c r="F67">
        <v>455.456613</v>
      </c>
      <c r="G67">
        <v>456.43059599999998</v>
      </c>
      <c r="H67">
        <v>26.275189000000001</v>
      </c>
      <c r="I67">
        <v>1.170452</v>
      </c>
      <c r="J67">
        <v>2.904E-2</v>
      </c>
      <c r="K67">
        <v>269.12197300000003</v>
      </c>
      <c r="L67">
        <v>2.302886</v>
      </c>
      <c r="M67">
        <v>-67.487503000000004</v>
      </c>
      <c r="N67">
        <v>3.1185</v>
      </c>
      <c r="O67">
        <v>-9.9757999999999999E-2</v>
      </c>
    </row>
    <row r="68" spans="1:15">
      <c r="A68" t="s">
        <v>45</v>
      </c>
      <c r="B68">
        <v>391.86069400000002</v>
      </c>
      <c r="C68">
        <v>4971.0403239999996</v>
      </c>
      <c r="D68">
        <v>59.549320000000002</v>
      </c>
      <c r="E68">
        <v>4174830.1404300001</v>
      </c>
      <c r="F68">
        <v>453.71620300000001</v>
      </c>
      <c r="G68">
        <v>454.46896900000002</v>
      </c>
      <c r="H68">
        <v>25.822140000000001</v>
      </c>
      <c r="I68">
        <v>1.190717</v>
      </c>
      <c r="J68">
        <v>4.4989000000000001E-2</v>
      </c>
      <c r="K68">
        <v>268.88430199999999</v>
      </c>
      <c r="L68">
        <v>2.2231649999999998</v>
      </c>
      <c r="M68">
        <v>-67.457503000000003</v>
      </c>
      <c r="N68">
        <v>3.1185</v>
      </c>
      <c r="O68">
        <v>-6.7024E-2</v>
      </c>
    </row>
    <row r="69" spans="1:15">
      <c r="A69" t="s">
        <v>46</v>
      </c>
      <c r="B69">
        <v>412.50861200000003</v>
      </c>
      <c r="C69">
        <v>4970.0114709999998</v>
      </c>
      <c r="D69">
        <v>60.418146999999998</v>
      </c>
      <c r="E69">
        <v>4601338.5962300003</v>
      </c>
      <c r="F69">
        <v>473.06590799999998</v>
      </c>
      <c r="G69">
        <v>474.20379400000002</v>
      </c>
      <c r="H69">
        <v>24.955147</v>
      </c>
      <c r="I69">
        <v>1.0801229999999999</v>
      </c>
      <c r="J69">
        <v>1.6182999999999999E-2</v>
      </c>
      <c r="K69">
        <v>277.43251500000002</v>
      </c>
      <c r="L69">
        <v>2.392058</v>
      </c>
      <c r="M69">
        <v>-67.427503000000002</v>
      </c>
      <c r="N69">
        <v>3.1185</v>
      </c>
      <c r="O69">
        <v>-6.8984000000000004E-2</v>
      </c>
    </row>
    <row r="70" spans="1:15">
      <c r="A70" t="s">
        <v>47</v>
      </c>
      <c r="B70">
        <v>449.37996099999998</v>
      </c>
      <c r="C70">
        <v>4967.7715109999999</v>
      </c>
      <c r="D70">
        <v>58.124096999999999</v>
      </c>
      <c r="E70">
        <v>5414795.715419</v>
      </c>
      <c r="F70">
        <v>512.14368300000001</v>
      </c>
      <c r="G70">
        <v>513.48123499999997</v>
      </c>
      <c r="H70">
        <v>22.130946999999999</v>
      </c>
      <c r="I70">
        <v>0.91744400000000004</v>
      </c>
      <c r="J70">
        <v>6.6274E-2</v>
      </c>
      <c r="K70">
        <v>329.51230800000002</v>
      </c>
      <c r="L70">
        <v>2.1524800000000002</v>
      </c>
      <c r="M70">
        <v>-67.397503</v>
      </c>
      <c r="N70">
        <v>3.1185</v>
      </c>
      <c r="O70">
        <v>-0.115732</v>
      </c>
    </row>
    <row r="71" spans="1:15">
      <c r="A71" t="s">
        <v>48</v>
      </c>
      <c r="B71">
        <v>479.61496699999998</v>
      </c>
      <c r="C71">
        <v>4966.1430719999998</v>
      </c>
      <c r="D71">
        <v>57.090775000000001</v>
      </c>
      <c r="E71">
        <v>6131441.8000649996</v>
      </c>
      <c r="F71">
        <v>543.25384599999995</v>
      </c>
      <c r="G71">
        <v>544.85505599999999</v>
      </c>
      <c r="H71">
        <v>20.427700000000002</v>
      </c>
      <c r="I71">
        <v>0.80994699999999997</v>
      </c>
      <c r="J71">
        <v>5.1748000000000002E-2</v>
      </c>
      <c r="K71">
        <v>354.70172600000001</v>
      </c>
      <c r="L71">
        <v>2.1860019999999998</v>
      </c>
      <c r="M71">
        <v>-67.367502999999999</v>
      </c>
      <c r="N71">
        <v>3.1185</v>
      </c>
      <c r="O71">
        <v>-9.4989000000000004E-2</v>
      </c>
    </row>
    <row r="72" spans="1:15">
      <c r="A72" t="s">
        <v>49</v>
      </c>
      <c r="B72">
        <v>624.21196099999997</v>
      </c>
      <c r="C72">
        <v>4956.2180500000004</v>
      </c>
      <c r="D72">
        <v>33.545915999999998</v>
      </c>
      <c r="E72">
        <v>10177018.532902</v>
      </c>
      <c r="F72">
        <v>728.87894900000003</v>
      </c>
      <c r="G72">
        <v>735.02018899999996</v>
      </c>
      <c r="H72">
        <v>9.3167449999999992</v>
      </c>
      <c r="I72">
        <v>0.48700100000000002</v>
      </c>
      <c r="J72">
        <v>2.112E-2</v>
      </c>
      <c r="K72">
        <v>417.809707</v>
      </c>
      <c r="L72">
        <v>2.1470229999999999</v>
      </c>
      <c r="M72">
        <v>-67.337502999999998</v>
      </c>
      <c r="N72">
        <v>3.1185</v>
      </c>
      <c r="O72">
        <v>-8.8983999999999994E-2</v>
      </c>
    </row>
    <row r="73" spans="1:15">
      <c r="A73" t="s">
        <v>50</v>
      </c>
      <c r="B73">
        <v>419.93560600000001</v>
      </c>
      <c r="C73">
        <v>4968.8171949999996</v>
      </c>
      <c r="D73">
        <v>60.558241000000002</v>
      </c>
      <c r="E73">
        <v>4759848.0973070003</v>
      </c>
      <c r="F73">
        <v>481.21315399999997</v>
      </c>
      <c r="G73">
        <v>481.473274</v>
      </c>
      <c r="H73">
        <v>24.593001000000001</v>
      </c>
      <c r="I73">
        <v>1.0439020000000001</v>
      </c>
      <c r="J73">
        <v>4.3045E-2</v>
      </c>
      <c r="K73">
        <v>297.97781500000002</v>
      </c>
      <c r="L73">
        <v>2.23638</v>
      </c>
      <c r="M73">
        <v>-67.308002999999999</v>
      </c>
      <c r="N73">
        <v>3.1185</v>
      </c>
      <c r="O73">
        <v>-4.6135000000000002E-2</v>
      </c>
    </row>
    <row r="74" spans="1:15">
      <c r="A74" t="s">
        <v>51</v>
      </c>
      <c r="B74">
        <v>436.71231999999998</v>
      </c>
      <c r="C74">
        <v>4967.8129989999998</v>
      </c>
      <c r="D74">
        <v>55.324157999999997</v>
      </c>
      <c r="E74">
        <v>5127827.2610170003</v>
      </c>
      <c r="F74">
        <v>502.206681</v>
      </c>
      <c r="G74">
        <v>504.05830200000003</v>
      </c>
      <c r="H74">
        <v>21.646263999999999</v>
      </c>
      <c r="I74">
        <v>0.96879499999999996</v>
      </c>
      <c r="J74">
        <v>5.4690999999999997E-2</v>
      </c>
      <c r="K74">
        <v>309.54747700000001</v>
      </c>
      <c r="L74">
        <v>2.1661739999999998</v>
      </c>
      <c r="M74">
        <v>-67.577502999999993</v>
      </c>
      <c r="N74">
        <v>3.1484999999999999</v>
      </c>
      <c r="O74">
        <v>-5.3065000000000001E-2</v>
      </c>
    </row>
    <row r="75" spans="1:15">
      <c r="A75" t="s">
        <v>52</v>
      </c>
      <c r="B75">
        <v>431.97796199999999</v>
      </c>
      <c r="C75">
        <v>4968.5918350000002</v>
      </c>
      <c r="D75">
        <v>55.695630000000001</v>
      </c>
      <c r="E75">
        <v>5022590.6469660001</v>
      </c>
      <c r="F75">
        <v>497.67697700000002</v>
      </c>
      <c r="G75">
        <v>498.88525499999997</v>
      </c>
      <c r="H75">
        <v>22.018719999999998</v>
      </c>
      <c r="I75">
        <v>0.98924900000000004</v>
      </c>
      <c r="J75">
        <v>3.2661000000000003E-2</v>
      </c>
      <c r="K75">
        <v>298.11888599999997</v>
      </c>
      <c r="L75">
        <v>2.250499</v>
      </c>
      <c r="M75">
        <v>-67.547503000000006</v>
      </c>
      <c r="N75">
        <v>3.1484999999999999</v>
      </c>
      <c r="O75">
        <v>-9.4862000000000002E-2</v>
      </c>
    </row>
    <row r="76" spans="1:15">
      <c r="A76" t="s">
        <v>53</v>
      </c>
      <c r="B76">
        <v>415.734869</v>
      </c>
      <c r="C76">
        <v>4971.3928489999998</v>
      </c>
      <c r="D76">
        <v>59.734371000000003</v>
      </c>
      <c r="E76">
        <v>4669863.2683610003</v>
      </c>
      <c r="F76">
        <v>477.194276</v>
      </c>
      <c r="G76">
        <v>478.153616</v>
      </c>
      <c r="H76">
        <v>24.491029999999999</v>
      </c>
      <c r="I76">
        <v>1.0645690000000001</v>
      </c>
      <c r="J76">
        <v>3.8207999999999999E-2</v>
      </c>
      <c r="K76">
        <v>290.85626000000002</v>
      </c>
      <c r="L76">
        <v>2.2504940000000002</v>
      </c>
      <c r="M76">
        <v>-67.517503000000005</v>
      </c>
      <c r="N76">
        <v>3.1484999999999999</v>
      </c>
      <c r="O76">
        <v>-7.2897000000000003E-2</v>
      </c>
    </row>
    <row r="77" spans="1:15">
      <c r="A77" t="s">
        <v>54</v>
      </c>
      <c r="B77">
        <v>499.44090699999998</v>
      </c>
      <c r="C77">
        <v>4964.5225250000003</v>
      </c>
      <c r="D77">
        <v>61.264316000000001</v>
      </c>
      <c r="E77">
        <v>6625634.4753470002</v>
      </c>
      <c r="F77">
        <v>559.15364</v>
      </c>
      <c r="G77">
        <v>560.21677399999999</v>
      </c>
      <c r="H77">
        <v>21.087674</v>
      </c>
      <c r="I77">
        <v>0.74929000000000001</v>
      </c>
      <c r="J77">
        <v>9.1685000000000003E-2</v>
      </c>
      <c r="K77">
        <v>388.56427100000002</v>
      </c>
      <c r="L77">
        <v>2.1182650000000001</v>
      </c>
      <c r="M77">
        <v>-67.487503000000004</v>
      </c>
      <c r="N77">
        <v>3.1484999999999999</v>
      </c>
      <c r="O77">
        <v>-9.6548999999999996E-2</v>
      </c>
    </row>
    <row r="78" spans="1:15">
      <c r="A78" t="s">
        <v>55</v>
      </c>
      <c r="B78">
        <v>392.43506000000002</v>
      </c>
      <c r="C78">
        <v>4971.8069919999998</v>
      </c>
      <c r="D78">
        <v>60.453083999999997</v>
      </c>
      <c r="E78">
        <v>4186412.654848</v>
      </c>
      <c r="F78">
        <v>453.17431199999999</v>
      </c>
      <c r="G78">
        <v>454.11686300000002</v>
      </c>
      <c r="H78">
        <v>26.177748000000001</v>
      </c>
      <c r="I78">
        <v>1.1876059999999999</v>
      </c>
      <c r="J78">
        <v>3.6815000000000001E-2</v>
      </c>
      <c r="K78">
        <v>268.18534399999999</v>
      </c>
      <c r="L78">
        <v>2.2607740000000001</v>
      </c>
      <c r="M78">
        <v>-67.457503000000003</v>
      </c>
      <c r="N78">
        <v>3.1484999999999999</v>
      </c>
      <c r="O78">
        <v>-9.7132999999999997E-2</v>
      </c>
    </row>
    <row r="79" spans="1:15">
      <c r="A79" t="s">
        <v>56</v>
      </c>
      <c r="B79">
        <v>415.00330500000001</v>
      </c>
      <c r="C79">
        <v>4969.7065270000003</v>
      </c>
      <c r="D79">
        <v>58.45599</v>
      </c>
      <c r="E79">
        <v>4654280.488841</v>
      </c>
      <c r="F79">
        <v>477.86405300000001</v>
      </c>
      <c r="G79">
        <v>478.76546000000002</v>
      </c>
      <c r="H79">
        <v>24.006982000000001</v>
      </c>
      <c r="I79">
        <v>1.067771</v>
      </c>
      <c r="J79">
        <v>4.1054E-2</v>
      </c>
      <c r="K79">
        <v>289.07073800000001</v>
      </c>
      <c r="L79">
        <v>2.231277</v>
      </c>
      <c r="M79">
        <v>-67.427002999999999</v>
      </c>
      <c r="N79">
        <v>3.1484999999999999</v>
      </c>
      <c r="O79">
        <v>-9.6144999999999994E-2</v>
      </c>
    </row>
    <row r="80" spans="1:15">
      <c r="A80" t="s">
        <v>57</v>
      </c>
      <c r="B80">
        <v>412.26123699999999</v>
      </c>
      <c r="C80">
        <v>4970.1316379999998</v>
      </c>
      <c r="D80">
        <v>63.640917999999999</v>
      </c>
      <c r="E80">
        <v>4596105.4406380001</v>
      </c>
      <c r="F80">
        <v>469.921696</v>
      </c>
      <c r="G80">
        <v>470.833597</v>
      </c>
      <c r="H80">
        <v>26.301242999999999</v>
      </c>
      <c r="I80">
        <v>1.0813790000000001</v>
      </c>
      <c r="J80">
        <v>2.9662999999999998E-2</v>
      </c>
      <c r="K80">
        <v>290.07575500000002</v>
      </c>
      <c r="L80">
        <v>2.3145449999999999</v>
      </c>
      <c r="M80">
        <v>-67.397503</v>
      </c>
      <c r="N80">
        <v>3.1484999999999999</v>
      </c>
      <c r="O80">
        <v>-8.7787000000000004E-2</v>
      </c>
    </row>
    <row r="81" spans="1:15">
      <c r="A81" t="s">
        <v>58</v>
      </c>
      <c r="B81">
        <v>453.33122200000003</v>
      </c>
      <c r="C81">
        <v>4968.6059429999996</v>
      </c>
      <c r="D81">
        <v>61.899008000000002</v>
      </c>
      <c r="E81">
        <v>5505911.5030800002</v>
      </c>
      <c r="F81">
        <v>512.26478999999995</v>
      </c>
      <c r="G81">
        <v>513.53338900000006</v>
      </c>
      <c r="H81">
        <v>23.372432</v>
      </c>
      <c r="I81">
        <v>0.90241300000000002</v>
      </c>
      <c r="J81">
        <v>5.2254000000000002E-2</v>
      </c>
      <c r="K81">
        <v>335.89985000000001</v>
      </c>
      <c r="L81">
        <v>2.2129629999999998</v>
      </c>
      <c r="M81">
        <v>-67.367502999999999</v>
      </c>
      <c r="N81">
        <v>3.1484999999999999</v>
      </c>
      <c r="O81">
        <v>-8.9274000000000006E-2</v>
      </c>
    </row>
    <row r="82" spans="1:15">
      <c r="A82" t="s">
        <v>59</v>
      </c>
      <c r="B82">
        <v>418.92289199999999</v>
      </c>
      <c r="C82">
        <v>4969.6440560000001</v>
      </c>
      <c r="D82">
        <v>61.849266</v>
      </c>
      <c r="E82">
        <v>4738075.6422779998</v>
      </c>
      <c r="F82">
        <v>478.136866</v>
      </c>
      <c r="G82">
        <v>479.18606499999999</v>
      </c>
      <c r="H82">
        <v>25.174937</v>
      </c>
      <c r="I82">
        <v>1.0488740000000001</v>
      </c>
      <c r="J82">
        <v>1.146E-2</v>
      </c>
      <c r="K82">
        <v>281.84215999999998</v>
      </c>
      <c r="L82">
        <v>2.456026</v>
      </c>
      <c r="M82">
        <v>-67.337502999999998</v>
      </c>
      <c r="N82">
        <v>3.1484999999999999</v>
      </c>
      <c r="O82">
        <v>-8.0837000000000006E-2</v>
      </c>
    </row>
    <row r="83" spans="1:15">
      <c r="A83" t="s">
        <v>60</v>
      </c>
      <c r="B83">
        <v>395.839247</v>
      </c>
      <c r="C83">
        <v>4970.2623299999996</v>
      </c>
      <c r="D83">
        <v>62.909261000000001</v>
      </c>
      <c r="E83">
        <v>4255391.4840839999</v>
      </c>
      <c r="F83">
        <v>454.11745999999999</v>
      </c>
      <c r="G83">
        <v>455.094382</v>
      </c>
      <c r="H83">
        <v>27.019646000000002</v>
      </c>
      <c r="I83">
        <v>1.1679919999999999</v>
      </c>
      <c r="J83">
        <v>3.9269999999999999E-2</v>
      </c>
      <c r="K83">
        <v>276.147356</v>
      </c>
      <c r="L83">
        <v>2.2649560000000002</v>
      </c>
      <c r="M83">
        <v>-67.308002999999999</v>
      </c>
      <c r="N83">
        <v>3.1484999999999999</v>
      </c>
      <c r="O83">
        <v>-9.9940000000000001E-2</v>
      </c>
    </row>
    <row r="84" spans="1:15">
      <c r="A84" t="s">
        <v>61</v>
      </c>
      <c r="B84">
        <v>335.88695999999999</v>
      </c>
      <c r="C84">
        <v>4974.3849179999997</v>
      </c>
      <c r="D84">
        <v>82.936814999999996</v>
      </c>
      <c r="E84">
        <v>3123403.2065369999</v>
      </c>
      <c r="F84">
        <v>380.59968600000002</v>
      </c>
      <c r="G84">
        <v>380.87046600000002</v>
      </c>
      <c r="H84">
        <v>41.578437000000001</v>
      </c>
      <c r="I84">
        <v>1.5926169999999999</v>
      </c>
      <c r="J84">
        <v>0.73616499999999996</v>
      </c>
      <c r="K84">
        <v>268.79428799999999</v>
      </c>
      <c r="L84">
        <v>1.8686210000000001</v>
      </c>
      <c r="M84">
        <v>-68.799002999999999</v>
      </c>
      <c r="N84">
        <v>98.758505</v>
      </c>
      <c r="O84">
        <v>-6.7030000000000006E-2</v>
      </c>
    </row>
    <row r="99" spans="10:10">
      <c r="J99" s="1"/>
    </row>
    <row r="226" spans="10:10">
      <c r="J226" s="1"/>
    </row>
  </sheetData>
  <phoneticPr fontId="1" type="noConversion"/>
  <pageMargins left="0.75" right="0.75" top="1" bottom="1" header="0.5" footer="0.5"/>
  <pageSetup paperSize="0" orientation="portrait" horizontalDpi="4294967292" verticalDpi="4294967292"/>
  <headerFooter>
    <oddHeader>&amp;CModern Bison Cementum_x000D_Location 1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U83"/>
  <sheetViews>
    <sheetView tabSelected="1" view="pageLayout" workbookViewId="0">
      <selection sqref="A1:XFD1048576"/>
    </sheetView>
  </sheetViews>
  <sheetFormatPr baseColWidth="10" defaultColWidth="7.5703125" defaultRowHeight="13"/>
  <sheetData>
    <row r="1" spans="1:21" ht="14">
      <c r="A1" t="s">
        <v>357</v>
      </c>
      <c r="R1" t="s">
        <v>358</v>
      </c>
      <c r="S1">
        <f>AVERAGE(H:H)</f>
        <v>20.834649399999996</v>
      </c>
      <c r="T1" t="s">
        <v>359</v>
      </c>
      <c r="U1">
        <f>AVERAGE(I:I)</f>
        <v>0.8254168374999995</v>
      </c>
    </row>
    <row r="2" spans="1:21" ht="14">
      <c r="A2" t="s">
        <v>360</v>
      </c>
      <c r="R2" t="s">
        <v>361</v>
      </c>
      <c r="S2">
        <f>STDEV(H:H)</f>
        <v>2.2507774659689117</v>
      </c>
      <c r="T2" t="s">
        <v>362</v>
      </c>
      <c r="U2">
        <f>STDEV(I:I)</f>
        <v>0.13556533256928027</v>
      </c>
    </row>
    <row r="3" spans="1:21" ht="14">
      <c r="A3" t="s">
        <v>363</v>
      </c>
      <c r="B3" t="s">
        <v>364</v>
      </c>
      <c r="C3" t="s">
        <v>365</v>
      </c>
      <c r="D3" t="s">
        <v>366</v>
      </c>
      <c r="E3" t="s">
        <v>367</v>
      </c>
      <c r="F3" t="s">
        <v>368</v>
      </c>
      <c r="G3" t="s">
        <v>369</v>
      </c>
      <c r="H3" t="s">
        <v>370</v>
      </c>
      <c r="I3" t="s">
        <v>371</v>
      </c>
      <c r="J3" t="s">
        <v>372</v>
      </c>
      <c r="K3" t="s">
        <v>373</v>
      </c>
      <c r="L3" t="s">
        <v>374</v>
      </c>
      <c r="M3" t="s">
        <v>375</v>
      </c>
      <c r="N3" t="s">
        <v>376</v>
      </c>
      <c r="O3" t="s">
        <v>377</v>
      </c>
    </row>
    <row r="4" spans="1:21" ht="14">
      <c r="A4" t="s">
        <v>62</v>
      </c>
      <c r="B4">
        <v>454.45150100000001</v>
      </c>
      <c r="C4">
        <v>4968.1341119999997</v>
      </c>
      <c r="D4">
        <v>58.248078999999997</v>
      </c>
      <c r="E4">
        <v>5531883.9676660001</v>
      </c>
      <c r="F4">
        <v>516.87179600000002</v>
      </c>
      <c r="G4">
        <v>518.42100300000004</v>
      </c>
      <c r="H4">
        <v>21.942186</v>
      </c>
      <c r="I4">
        <v>0.89809099999999997</v>
      </c>
      <c r="J4">
        <v>1.9779999999999999E-2</v>
      </c>
      <c r="K4">
        <v>318.28498300000001</v>
      </c>
      <c r="L4">
        <v>2.3464619999999998</v>
      </c>
      <c r="M4">
        <v>-67.571503000000007</v>
      </c>
      <c r="N4">
        <v>10.958000999999999</v>
      </c>
      <c r="O4">
        <v>-0.16230900000000001</v>
      </c>
    </row>
    <row r="5" spans="1:21" ht="14">
      <c r="A5" t="s">
        <v>63</v>
      </c>
      <c r="B5">
        <v>456.786114</v>
      </c>
      <c r="C5">
        <v>4968.4309940000003</v>
      </c>
      <c r="D5">
        <v>59.651297999999997</v>
      </c>
      <c r="E5">
        <v>5586206.6162689999</v>
      </c>
      <c r="F5">
        <v>517.63128099999994</v>
      </c>
      <c r="G5">
        <v>519.254549</v>
      </c>
      <c r="H5">
        <v>22.361257999999999</v>
      </c>
      <c r="I5">
        <v>0.88941099999999995</v>
      </c>
      <c r="J5">
        <v>8.9667999999999998E-2</v>
      </c>
      <c r="K5">
        <v>343.296133</v>
      </c>
      <c r="L5">
        <v>2.112568</v>
      </c>
      <c r="M5">
        <v>-67.541503000000006</v>
      </c>
      <c r="N5">
        <v>10.958000999999999</v>
      </c>
      <c r="O5">
        <v>-7.9869999999999997E-2</v>
      </c>
    </row>
    <row r="6" spans="1:21" ht="14">
      <c r="A6" t="s">
        <v>64</v>
      </c>
      <c r="B6">
        <v>573.92714799999999</v>
      </c>
      <c r="C6">
        <v>4961.3181770000001</v>
      </c>
      <c r="D6">
        <v>60.671697000000002</v>
      </c>
      <c r="E6">
        <v>8654128.2683349997</v>
      </c>
      <c r="F6">
        <v>632.98859000000004</v>
      </c>
      <c r="G6">
        <v>635.25703999999996</v>
      </c>
      <c r="H6">
        <v>18.272977000000001</v>
      </c>
      <c r="I6">
        <v>0.57328900000000005</v>
      </c>
      <c r="J6">
        <v>9.0559999999999998E-3</v>
      </c>
      <c r="K6">
        <v>431.94817599999999</v>
      </c>
      <c r="L6">
        <v>2.486253</v>
      </c>
      <c r="M6">
        <v>-67.511503000000005</v>
      </c>
      <c r="N6">
        <v>10.958000999999999</v>
      </c>
      <c r="O6">
        <v>-8.5378999999999997E-2</v>
      </c>
    </row>
    <row r="7" spans="1:21" ht="14">
      <c r="A7" t="s">
        <v>65</v>
      </c>
      <c r="B7">
        <v>472.09300000000002</v>
      </c>
      <c r="C7">
        <v>4966.5727280000001</v>
      </c>
      <c r="D7">
        <v>55.212493000000002</v>
      </c>
      <c r="E7">
        <v>5948975.0404899996</v>
      </c>
      <c r="F7">
        <v>537.34695399999998</v>
      </c>
      <c r="G7">
        <v>539.55833800000005</v>
      </c>
      <c r="H7">
        <v>20.056314</v>
      </c>
      <c r="I7">
        <v>0.83486199999999999</v>
      </c>
      <c r="J7">
        <v>1.6560999999999999E-2</v>
      </c>
      <c r="K7">
        <v>327.74251700000002</v>
      </c>
      <c r="L7">
        <v>2.3547180000000001</v>
      </c>
      <c r="M7">
        <v>-67.481503000000004</v>
      </c>
      <c r="N7">
        <v>10.958000999999999</v>
      </c>
      <c r="O7">
        <v>-9.8294000000000006E-2</v>
      </c>
    </row>
    <row r="8" spans="1:21" ht="14">
      <c r="A8" t="s">
        <v>66</v>
      </c>
      <c r="B8">
        <v>701.14652999999998</v>
      </c>
      <c r="C8">
        <v>4954.5399299999999</v>
      </c>
      <c r="D8">
        <v>58.534812000000002</v>
      </c>
      <c r="E8">
        <v>12746486.44166</v>
      </c>
      <c r="F8">
        <v>762.24586999999997</v>
      </c>
      <c r="G8">
        <v>764.62849700000004</v>
      </c>
      <c r="H8">
        <v>14.526260000000001</v>
      </c>
      <c r="I8">
        <v>0.38869799999999999</v>
      </c>
      <c r="J8">
        <v>1.1015E-2</v>
      </c>
      <c r="K8">
        <v>557.96330799999998</v>
      </c>
      <c r="L8">
        <v>2.441621</v>
      </c>
      <c r="M8">
        <v>-67.451503000000002</v>
      </c>
      <c r="N8">
        <v>10.958000999999999</v>
      </c>
      <c r="O8">
        <v>-5.8456000000000001E-2</v>
      </c>
    </row>
    <row r="9" spans="1:21" ht="14">
      <c r="A9" t="s">
        <v>67</v>
      </c>
      <c r="B9">
        <v>491.85374400000001</v>
      </c>
      <c r="C9">
        <v>4965.6011440000002</v>
      </c>
      <c r="D9">
        <v>58.297108000000001</v>
      </c>
      <c r="E9">
        <v>6434241.8682559999</v>
      </c>
      <c r="F9">
        <v>553.88903100000005</v>
      </c>
      <c r="G9">
        <v>555.73685899999998</v>
      </c>
      <c r="H9">
        <v>20.362596</v>
      </c>
      <c r="I9">
        <v>0.77174600000000004</v>
      </c>
      <c r="J9">
        <v>3.2544999999999998E-2</v>
      </c>
      <c r="K9">
        <v>362.58847100000003</v>
      </c>
      <c r="L9">
        <v>2.2675990000000001</v>
      </c>
      <c r="M9">
        <v>-67.421503000000001</v>
      </c>
      <c r="N9">
        <v>10.958000999999999</v>
      </c>
      <c r="O9">
        <v>-7.0285E-2</v>
      </c>
    </row>
    <row r="10" spans="1:21" ht="14">
      <c r="A10" t="s">
        <v>68</v>
      </c>
      <c r="B10">
        <v>493.09746899999999</v>
      </c>
      <c r="C10">
        <v>4966.5004040000003</v>
      </c>
      <c r="D10">
        <v>58.824843999999999</v>
      </c>
      <c r="E10">
        <v>6465422.9452750003</v>
      </c>
      <c r="F10">
        <v>554.45217200000002</v>
      </c>
      <c r="G10">
        <v>556.41893300000004</v>
      </c>
      <c r="H10">
        <v>20.497323000000002</v>
      </c>
      <c r="I10">
        <v>0.76816300000000004</v>
      </c>
      <c r="J10">
        <v>2.8414999999999999E-2</v>
      </c>
      <c r="K10">
        <v>362.86559999999997</v>
      </c>
      <c r="L10">
        <v>2.2925089999999999</v>
      </c>
      <c r="M10">
        <v>-67.391503</v>
      </c>
      <c r="N10">
        <v>10.958000999999999</v>
      </c>
      <c r="O10">
        <v>-5.4778E-2</v>
      </c>
    </row>
    <row r="11" spans="1:21" ht="14">
      <c r="A11" t="s">
        <v>69</v>
      </c>
      <c r="B11">
        <v>928.53157699999997</v>
      </c>
      <c r="C11">
        <v>4942.2511059999997</v>
      </c>
      <c r="D11">
        <v>52.004992000000001</v>
      </c>
      <c r="E11">
        <v>22034325.698134001</v>
      </c>
      <c r="F11">
        <v>994.90572299999997</v>
      </c>
      <c r="G11">
        <v>999.80720099999996</v>
      </c>
      <c r="H11">
        <v>9.8158969999999997</v>
      </c>
      <c r="I11">
        <v>0.224298</v>
      </c>
      <c r="J11">
        <v>1.543876</v>
      </c>
      <c r="K11">
        <v>847.24005099999999</v>
      </c>
      <c r="L11">
        <v>1.6053930000000001</v>
      </c>
      <c r="M11">
        <v>-67.361502999999999</v>
      </c>
      <c r="N11">
        <v>10.958000999999999</v>
      </c>
      <c r="O11">
        <v>-8.9721999999999996E-2</v>
      </c>
    </row>
    <row r="12" spans="1:21" ht="14">
      <c r="A12" t="s">
        <v>70</v>
      </c>
      <c r="B12">
        <v>456.63798800000001</v>
      </c>
      <c r="C12">
        <v>4967.2374600000003</v>
      </c>
      <c r="D12">
        <v>57.468778</v>
      </c>
      <c r="E12">
        <v>5582752.0436479999</v>
      </c>
      <c r="F12">
        <v>519.95136000000002</v>
      </c>
      <c r="G12">
        <v>521.46324100000004</v>
      </c>
      <c r="H12">
        <v>21.549769000000001</v>
      </c>
      <c r="I12">
        <v>0.88974699999999995</v>
      </c>
      <c r="J12">
        <v>6.4091999999999996E-2</v>
      </c>
      <c r="K12">
        <v>335.28888999999998</v>
      </c>
      <c r="L12">
        <v>2.153956</v>
      </c>
      <c r="M12">
        <v>-67.331502999999998</v>
      </c>
      <c r="N12">
        <v>10.958000999999999</v>
      </c>
      <c r="O12">
        <v>-0.144201</v>
      </c>
    </row>
    <row r="13" spans="1:21" ht="14">
      <c r="A13" t="s">
        <v>71</v>
      </c>
      <c r="B13">
        <v>434.77074599999997</v>
      </c>
      <c r="C13">
        <v>4969.0254459999996</v>
      </c>
      <c r="D13">
        <v>62.596049999999998</v>
      </c>
      <c r="E13">
        <v>5084536.8678390002</v>
      </c>
      <c r="F13">
        <v>492.71587099999999</v>
      </c>
      <c r="G13">
        <v>494.30755399999998</v>
      </c>
      <c r="H13">
        <v>24.595523</v>
      </c>
      <c r="I13">
        <v>0.97728199999999998</v>
      </c>
      <c r="J13">
        <v>4.9202999999999997E-2</v>
      </c>
      <c r="K13">
        <v>317.54588000000001</v>
      </c>
      <c r="L13">
        <v>2.2267109999999999</v>
      </c>
      <c r="M13">
        <v>-67.301502999999997</v>
      </c>
      <c r="N13">
        <v>10.958000999999999</v>
      </c>
      <c r="O13">
        <v>-7.1053000000000005E-2</v>
      </c>
    </row>
    <row r="14" spans="1:21" ht="14">
      <c r="A14" t="s">
        <v>72</v>
      </c>
      <c r="B14">
        <v>455.29086799999999</v>
      </c>
      <c r="C14">
        <v>4967.6149349999996</v>
      </c>
      <c r="D14">
        <v>57.350026999999997</v>
      </c>
      <c r="E14">
        <v>5551383.9747280004</v>
      </c>
      <c r="F14">
        <v>518.79582400000004</v>
      </c>
      <c r="G14">
        <v>520.25528699999995</v>
      </c>
      <c r="H14">
        <v>21.565912000000001</v>
      </c>
      <c r="I14">
        <v>0.89484300000000006</v>
      </c>
      <c r="J14">
        <v>4.3779999999999999E-2</v>
      </c>
      <c r="K14">
        <v>328.45573000000002</v>
      </c>
      <c r="L14">
        <v>2.2142840000000001</v>
      </c>
      <c r="M14">
        <v>-67.571503000000007</v>
      </c>
      <c r="N14">
        <v>10.988001000000001</v>
      </c>
      <c r="O14">
        <v>-9.2095999999999997E-2</v>
      </c>
    </row>
    <row r="15" spans="1:21" ht="14">
      <c r="A15" t="s">
        <v>73</v>
      </c>
      <c r="B15">
        <v>467.45800700000001</v>
      </c>
      <c r="C15">
        <v>4966.8186429999996</v>
      </c>
      <c r="D15">
        <v>56.462299999999999</v>
      </c>
      <c r="E15">
        <v>5837917.7862219997</v>
      </c>
      <c r="F15">
        <v>532.24560899999994</v>
      </c>
      <c r="G15">
        <v>533.43325000000004</v>
      </c>
      <c r="H15">
        <v>20.704484000000001</v>
      </c>
      <c r="I15">
        <v>0.85078600000000004</v>
      </c>
      <c r="J15">
        <v>3.755E-2</v>
      </c>
      <c r="K15">
        <v>336.97922599999998</v>
      </c>
      <c r="L15">
        <v>2.2332700000000001</v>
      </c>
      <c r="M15">
        <v>-67.541503000000006</v>
      </c>
      <c r="N15">
        <v>10.988001000000001</v>
      </c>
      <c r="O15">
        <v>-4.1092999999999998E-2</v>
      </c>
    </row>
    <row r="16" spans="1:21" ht="14">
      <c r="A16" t="s">
        <v>74</v>
      </c>
      <c r="B16">
        <v>478.84702399999998</v>
      </c>
      <c r="C16">
        <v>4966.2349679999998</v>
      </c>
      <c r="D16">
        <v>54.828063</v>
      </c>
      <c r="E16">
        <v>6112686.3336739996</v>
      </c>
      <c r="F16">
        <v>544.10305700000004</v>
      </c>
      <c r="G16">
        <v>546.78078000000005</v>
      </c>
      <c r="H16">
        <v>19.648150000000001</v>
      </c>
      <c r="I16">
        <v>0.81244700000000003</v>
      </c>
      <c r="J16">
        <v>1.4373E-2</v>
      </c>
      <c r="K16">
        <v>331.711231</v>
      </c>
      <c r="L16">
        <v>2.3744040000000002</v>
      </c>
      <c r="M16">
        <v>-67.511503000000005</v>
      </c>
      <c r="N16">
        <v>10.988001000000001</v>
      </c>
      <c r="O16">
        <v>-6.2019999999999999E-2</v>
      </c>
    </row>
    <row r="17" spans="1:15">
      <c r="A17" t="s">
        <v>75</v>
      </c>
      <c r="B17">
        <v>461.91468200000003</v>
      </c>
      <c r="C17">
        <v>4967.1707020000003</v>
      </c>
      <c r="D17">
        <v>56.340271000000001</v>
      </c>
      <c r="E17">
        <v>5706475.8385340003</v>
      </c>
      <c r="F17">
        <v>526.70705299999997</v>
      </c>
      <c r="G17">
        <v>528.03751</v>
      </c>
      <c r="H17">
        <v>20.896318000000001</v>
      </c>
      <c r="I17">
        <v>0.87044500000000002</v>
      </c>
      <c r="J17">
        <v>3.6533000000000003E-2</v>
      </c>
      <c r="K17">
        <v>330.82766900000001</v>
      </c>
      <c r="L17">
        <v>2.2368579999999998</v>
      </c>
      <c r="M17">
        <v>-67.481503000000004</v>
      </c>
      <c r="N17">
        <v>10.988001000000001</v>
      </c>
      <c r="O17">
        <v>-8.9260000000000006E-2</v>
      </c>
    </row>
    <row r="18" spans="1:15">
      <c r="A18" t="s">
        <v>76</v>
      </c>
      <c r="B18">
        <v>499.10733499999998</v>
      </c>
      <c r="C18">
        <v>4965.9382089999999</v>
      </c>
      <c r="D18">
        <v>57.361665000000002</v>
      </c>
      <c r="E18">
        <v>6617160.67918</v>
      </c>
      <c r="F18">
        <v>562.18919700000004</v>
      </c>
      <c r="G18">
        <v>564.03665100000001</v>
      </c>
      <c r="H18">
        <v>19.756988</v>
      </c>
      <c r="I18">
        <v>0.75046400000000002</v>
      </c>
      <c r="J18">
        <v>1.9709000000000001E-2</v>
      </c>
      <c r="K18">
        <v>361.33406400000001</v>
      </c>
      <c r="L18">
        <v>2.3414220000000001</v>
      </c>
      <c r="M18">
        <v>-67.451003</v>
      </c>
      <c r="N18">
        <v>10.988001000000001</v>
      </c>
      <c r="O18">
        <v>-8.1127000000000005E-2</v>
      </c>
    </row>
    <row r="19" spans="1:15">
      <c r="A19" t="s">
        <v>77</v>
      </c>
      <c r="B19">
        <v>433.590306</v>
      </c>
      <c r="C19">
        <v>4968.764846</v>
      </c>
      <c r="D19">
        <v>58.482802</v>
      </c>
      <c r="E19">
        <v>5058307.2297449997</v>
      </c>
      <c r="F19">
        <v>496.50284799999997</v>
      </c>
      <c r="G19">
        <v>497.31115199999999</v>
      </c>
      <c r="H19">
        <v>23.038829</v>
      </c>
      <c r="I19">
        <v>0.982298</v>
      </c>
      <c r="J19">
        <v>5.4198000000000003E-2</v>
      </c>
      <c r="K19">
        <v>311.50715000000002</v>
      </c>
      <c r="L19">
        <v>2.1869299999999998</v>
      </c>
      <c r="M19">
        <v>-67.421503000000001</v>
      </c>
      <c r="N19">
        <v>10.988001000000001</v>
      </c>
      <c r="O19">
        <v>-8.1073999999999993E-2</v>
      </c>
    </row>
    <row r="20" spans="1:15">
      <c r="A20" t="s">
        <v>78</v>
      </c>
      <c r="B20">
        <v>473.20603999999997</v>
      </c>
      <c r="C20">
        <v>4966.7314260000003</v>
      </c>
      <c r="D20">
        <v>59.235399999999998</v>
      </c>
      <c r="E20">
        <v>5975800.5856020004</v>
      </c>
      <c r="F20">
        <v>534.440293</v>
      </c>
      <c r="G20">
        <v>536.09155399999997</v>
      </c>
      <c r="H20">
        <v>21.469311000000001</v>
      </c>
      <c r="I20">
        <v>0.83114100000000002</v>
      </c>
      <c r="J20">
        <v>1.5203E-2</v>
      </c>
      <c r="K20">
        <v>335.30937799999998</v>
      </c>
      <c r="L20">
        <v>2.3946160000000001</v>
      </c>
      <c r="M20">
        <v>-67.391503</v>
      </c>
      <c r="N20">
        <v>10.988001000000001</v>
      </c>
      <c r="O20">
        <v>-7.5332999999999997E-2</v>
      </c>
    </row>
    <row r="21" spans="1:15">
      <c r="A21" t="s">
        <v>79</v>
      </c>
      <c r="B21">
        <v>507.21793100000002</v>
      </c>
      <c r="C21">
        <v>4965.693064</v>
      </c>
      <c r="D21">
        <v>61.367749000000003</v>
      </c>
      <c r="E21">
        <v>6824738.4964600001</v>
      </c>
      <c r="F21">
        <v>565.95708500000001</v>
      </c>
      <c r="G21">
        <v>567.90566799999999</v>
      </c>
      <c r="H21">
        <v>20.812871999999999</v>
      </c>
      <c r="I21">
        <v>0.72760199999999997</v>
      </c>
      <c r="J21">
        <v>2.2842000000000001E-2</v>
      </c>
      <c r="K21">
        <v>378.30730599999998</v>
      </c>
      <c r="L21">
        <v>2.3431220000000001</v>
      </c>
      <c r="M21">
        <v>-67.361502999999999</v>
      </c>
      <c r="N21">
        <v>10.988001000000001</v>
      </c>
      <c r="O21">
        <v>-7.4621000000000007E-2</v>
      </c>
    </row>
    <row r="22" spans="1:15">
      <c r="A22" t="s">
        <v>80</v>
      </c>
      <c r="B22">
        <v>473.84993300000002</v>
      </c>
      <c r="C22">
        <v>4966.5175579999996</v>
      </c>
      <c r="D22">
        <v>56.827582</v>
      </c>
      <c r="E22">
        <v>5991346.8071809998</v>
      </c>
      <c r="F22">
        <v>537.570517</v>
      </c>
      <c r="G22">
        <v>539.39711999999997</v>
      </c>
      <c r="H22">
        <v>20.569880999999999</v>
      </c>
      <c r="I22">
        <v>0.82894800000000002</v>
      </c>
      <c r="J22">
        <v>2.8549999999999999E-2</v>
      </c>
      <c r="K22">
        <v>340.20546300000001</v>
      </c>
      <c r="L22">
        <v>2.2791790000000001</v>
      </c>
      <c r="M22">
        <v>-67.331502999999998</v>
      </c>
      <c r="N22">
        <v>10.988001000000001</v>
      </c>
      <c r="O22">
        <v>-9.0843999999999994E-2</v>
      </c>
    </row>
    <row r="23" spans="1:15">
      <c r="A23" t="s">
        <v>81</v>
      </c>
      <c r="B23">
        <v>447.97459600000002</v>
      </c>
      <c r="C23">
        <v>4967.6149349999996</v>
      </c>
      <c r="D23">
        <v>55.380965000000003</v>
      </c>
      <c r="E23">
        <v>5382572.1428039996</v>
      </c>
      <c r="F23">
        <v>513.76343099999997</v>
      </c>
      <c r="G23">
        <v>515.24881600000003</v>
      </c>
      <c r="H23">
        <v>21.149515000000001</v>
      </c>
      <c r="I23">
        <v>0.92290700000000003</v>
      </c>
      <c r="J23">
        <v>5.2878000000000001E-2</v>
      </c>
      <c r="K23">
        <v>320.43072899999999</v>
      </c>
      <c r="L23">
        <v>2.17191</v>
      </c>
      <c r="M23">
        <v>-67.301502999999997</v>
      </c>
      <c r="N23">
        <v>10.988001000000001</v>
      </c>
      <c r="O23">
        <v>-0.14637900000000001</v>
      </c>
    </row>
    <row r="24" spans="1:15">
      <c r="A24" t="s">
        <v>82</v>
      </c>
      <c r="B24">
        <v>485.41519699999998</v>
      </c>
      <c r="C24">
        <v>4965.3358120000003</v>
      </c>
      <c r="D24">
        <v>56.342064000000001</v>
      </c>
      <c r="E24">
        <v>6274032.3430070002</v>
      </c>
      <c r="F24">
        <v>549.43990899999994</v>
      </c>
      <c r="G24">
        <v>551.51149499999997</v>
      </c>
      <c r="H24">
        <v>19.929399</v>
      </c>
      <c r="I24">
        <v>0.79141099999999998</v>
      </c>
      <c r="J24">
        <v>2.8334000000000002E-2</v>
      </c>
      <c r="K24">
        <v>350.81425100000001</v>
      </c>
      <c r="L24">
        <v>2.2773279999999998</v>
      </c>
      <c r="M24">
        <v>-67.571503000000007</v>
      </c>
      <c r="N24">
        <v>11.018001</v>
      </c>
      <c r="O24">
        <v>3.9849999999999998E-3</v>
      </c>
    </row>
    <row r="25" spans="1:15">
      <c r="A25" t="s">
        <v>83</v>
      </c>
      <c r="B25">
        <v>493.302483</v>
      </c>
      <c r="C25">
        <v>4966.2226229999997</v>
      </c>
      <c r="D25">
        <v>56.617404000000001</v>
      </c>
      <c r="E25">
        <v>6470570.0671250001</v>
      </c>
      <c r="F25">
        <v>558.10001899999997</v>
      </c>
      <c r="G25">
        <v>559.08909100000005</v>
      </c>
      <c r="H25">
        <v>19.720300000000002</v>
      </c>
      <c r="I25">
        <v>0.767509</v>
      </c>
      <c r="J25">
        <v>3.0262000000000001E-2</v>
      </c>
      <c r="K25">
        <v>360.098164</v>
      </c>
      <c r="L25">
        <v>2.2685949999999999</v>
      </c>
      <c r="M25">
        <v>-67.541503000000006</v>
      </c>
      <c r="N25">
        <v>11.018001</v>
      </c>
      <c r="O25">
        <v>-8.7817000000000006E-2</v>
      </c>
    </row>
    <row r="26" spans="1:15">
      <c r="A26" t="s">
        <v>84</v>
      </c>
      <c r="B26">
        <v>460.80002999999999</v>
      </c>
      <c r="C26">
        <v>4967.3479180000004</v>
      </c>
      <c r="D26">
        <v>57.833939999999998</v>
      </c>
      <c r="E26">
        <v>5680226.9132939996</v>
      </c>
      <c r="F26">
        <v>523.71167800000001</v>
      </c>
      <c r="G26">
        <v>525.21741099999997</v>
      </c>
      <c r="H26">
        <v>21.499817</v>
      </c>
      <c r="I26">
        <v>0.874498</v>
      </c>
      <c r="J26">
        <v>1.2062E-2</v>
      </c>
      <c r="K26">
        <v>317.18485700000002</v>
      </c>
      <c r="L26">
        <v>2.4220860000000002</v>
      </c>
      <c r="M26">
        <v>-67.511503000000005</v>
      </c>
      <c r="N26">
        <v>11.018001</v>
      </c>
      <c r="O26">
        <v>-7.3317999999999994E-2</v>
      </c>
    </row>
    <row r="27" spans="1:15">
      <c r="A27" t="s">
        <v>85</v>
      </c>
      <c r="B27">
        <v>481.22046899999998</v>
      </c>
      <c r="C27">
        <v>4965.565646</v>
      </c>
      <c r="D27">
        <v>60.356797</v>
      </c>
      <c r="E27">
        <v>6170746.1410760004</v>
      </c>
      <c r="F27">
        <v>541.02392799999996</v>
      </c>
      <c r="G27">
        <v>542.92311700000005</v>
      </c>
      <c r="H27">
        <v>21.527429999999999</v>
      </c>
      <c r="I27">
        <v>0.80469500000000005</v>
      </c>
      <c r="J27">
        <v>3.1063E-2</v>
      </c>
      <c r="K27">
        <v>354.71268800000001</v>
      </c>
      <c r="L27">
        <v>2.2877109999999998</v>
      </c>
      <c r="M27">
        <v>-67.481503000000004</v>
      </c>
      <c r="N27">
        <v>11.018001</v>
      </c>
      <c r="O27">
        <v>-7.7186000000000005E-2</v>
      </c>
    </row>
    <row r="28" spans="1:15">
      <c r="A28" t="s">
        <v>86</v>
      </c>
      <c r="B28">
        <v>516.21977800000002</v>
      </c>
      <c r="C28">
        <v>4964.2253579999997</v>
      </c>
      <c r="D28">
        <v>56.262157999999999</v>
      </c>
      <c r="E28">
        <v>7058893.6804539999</v>
      </c>
      <c r="F28">
        <v>580.59248200000002</v>
      </c>
      <c r="G28">
        <v>582.39514699999995</v>
      </c>
      <c r="H28">
        <v>18.762162</v>
      </c>
      <c r="I28">
        <v>0.70325800000000005</v>
      </c>
      <c r="J28">
        <v>2.2859999999999998E-2</v>
      </c>
      <c r="K28">
        <v>378.49708900000002</v>
      </c>
      <c r="L28">
        <v>2.310883</v>
      </c>
      <c r="M28">
        <v>-67.451003</v>
      </c>
      <c r="N28">
        <v>11.018001</v>
      </c>
      <c r="O28">
        <v>-8.6724999999999997E-2</v>
      </c>
    </row>
    <row r="29" spans="1:15">
      <c r="A29" t="s">
        <v>87</v>
      </c>
      <c r="B29">
        <v>475.58500299999997</v>
      </c>
      <c r="C29">
        <v>4966.5451430000003</v>
      </c>
      <c r="D29">
        <v>57.603878999999999</v>
      </c>
      <c r="E29">
        <v>6033339.4347620001</v>
      </c>
      <c r="F29">
        <v>538.39547500000003</v>
      </c>
      <c r="G29">
        <v>540.24920399999996</v>
      </c>
      <c r="H29">
        <v>20.778188</v>
      </c>
      <c r="I29">
        <v>0.823183</v>
      </c>
      <c r="J29">
        <v>2.1669000000000001E-2</v>
      </c>
      <c r="K29">
        <v>339.53790199999997</v>
      </c>
      <c r="L29">
        <v>2.3279260000000002</v>
      </c>
      <c r="M29">
        <v>-67.421503000000001</v>
      </c>
      <c r="N29">
        <v>11.018001</v>
      </c>
      <c r="O29">
        <v>-3.9836999999999997E-2</v>
      </c>
    </row>
    <row r="30" spans="1:15">
      <c r="A30" t="s">
        <v>88</v>
      </c>
      <c r="B30">
        <v>459.34855399999998</v>
      </c>
      <c r="C30">
        <v>4967.400834</v>
      </c>
      <c r="D30">
        <v>58.627147999999998</v>
      </c>
      <c r="E30">
        <v>5646137.211441</v>
      </c>
      <c r="F30">
        <v>521.78149900000005</v>
      </c>
      <c r="G30">
        <v>522.89506400000005</v>
      </c>
      <c r="H30">
        <v>21.860389000000001</v>
      </c>
      <c r="I30">
        <v>0.87978699999999999</v>
      </c>
      <c r="J30">
        <v>3.3877999999999998E-2</v>
      </c>
      <c r="K30">
        <v>331.14057500000001</v>
      </c>
      <c r="L30">
        <v>2.2631589999999999</v>
      </c>
      <c r="M30">
        <v>-67.391503</v>
      </c>
      <c r="N30">
        <v>11.018001</v>
      </c>
      <c r="O30">
        <v>-9.6113000000000004E-2</v>
      </c>
    </row>
    <row r="31" spans="1:15">
      <c r="A31" t="s">
        <v>89</v>
      </c>
      <c r="B31">
        <v>515.13992299999995</v>
      </c>
      <c r="C31">
        <v>4964.351154</v>
      </c>
      <c r="D31">
        <v>58.682243</v>
      </c>
      <c r="E31">
        <v>7030595.3710240005</v>
      </c>
      <c r="F31">
        <v>576.88518599999998</v>
      </c>
      <c r="G31">
        <v>578.58779300000003</v>
      </c>
      <c r="H31">
        <v>19.608550000000001</v>
      </c>
      <c r="I31">
        <v>0.70610700000000004</v>
      </c>
      <c r="J31">
        <v>3.6484000000000003E-2</v>
      </c>
      <c r="K31">
        <v>388.09478100000001</v>
      </c>
      <c r="L31">
        <v>2.2517659999999999</v>
      </c>
      <c r="M31">
        <v>-67.361502999999999</v>
      </c>
      <c r="N31">
        <v>11.018001</v>
      </c>
      <c r="O31">
        <v>-9.6036999999999997E-2</v>
      </c>
    </row>
    <row r="32" spans="1:15">
      <c r="A32" t="s">
        <v>90</v>
      </c>
      <c r="B32">
        <v>500.10912100000002</v>
      </c>
      <c r="C32">
        <v>4965.5989069999996</v>
      </c>
      <c r="D32">
        <v>57.503017999999997</v>
      </c>
      <c r="E32">
        <v>6642625.6300219996</v>
      </c>
      <c r="F32">
        <v>563.24494400000003</v>
      </c>
      <c r="G32">
        <v>564.87440300000003</v>
      </c>
      <c r="H32">
        <v>19.767674</v>
      </c>
      <c r="I32">
        <v>0.74753599999999998</v>
      </c>
      <c r="J32">
        <v>1.6670999999999998E-2</v>
      </c>
      <c r="K32">
        <v>360.31435399999998</v>
      </c>
      <c r="L32">
        <v>2.368862</v>
      </c>
      <c r="M32">
        <v>-67.331502999999998</v>
      </c>
      <c r="N32">
        <v>11.018001</v>
      </c>
      <c r="O32">
        <v>-0.18255299999999999</v>
      </c>
    </row>
    <row r="33" spans="1:15">
      <c r="A33" t="s">
        <v>91</v>
      </c>
      <c r="B33">
        <v>451.60871900000001</v>
      </c>
      <c r="C33">
        <v>4968.5852150000001</v>
      </c>
      <c r="D33">
        <v>59.144604000000001</v>
      </c>
      <c r="E33">
        <v>5466096.8525679996</v>
      </c>
      <c r="F33">
        <v>513.42194400000005</v>
      </c>
      <c r="G33">
        <v>514.61427900000001</v>
      </c>
      <c r="H33">
        <v>22.413582999999999</v>
      </c>
      <c r="I33">
        <v>0.90898199999999996</v>
      </c>
      <c r="J33">
        <v>3.6722999999999999E-2</v>
      </c>
      <c r="K33">
        <v>325.31354700000003</v>
      </c>
      <c r="L33">
        <v>2.2533810000000001</v>
      </c>
      <c r="M33">
        <v>-67.301502999999997</v>
      </c>
      <c r="N33">
        <v>11.018001</v>
      </c>
      <c r="O33">
        <v>-7.8675999999999996E-2</v>
      </c>
    </row>
    <row r="34" spans="1:15">
      <c r="A34" t="s">
        <v>92</v>
      </c>
      <c r="B34">
        <v>453.073598</v>
      </c>
      <c r="C34">
        <v>4967.0845440000003</v>
      </c>
      <c r="D34">
        <v>58.830728999999998</v>
      </c>
      <c r="E34">
        <v>5499947.4571070001</v>
      </c>
      <c r="F34">
        <v>515.07581500000003</v>
      </c>
      <c r="G34">
        <v>516.39617599999997</v>
      </c>
      <c r="H34">
        <v>22.225922000000001</v>
      </c>
      <c r="I34">
        <v>0.903115</v>
      </c>
      <c r="J34">
        <v>3.8972E-2</v>
      </c>
      <c r="K34">
        <v>327.10336599999999</v>
      </c>
      <c r="L34">
        <v>2.2420059999999999</v>
      </c>
      <c r="M34">
        <v>-67.571503000000007</v>
      </c>
      <c r="N34">
        <v>11.048000999999999</v>
      </c>
      <c r="O34">
        <v>-5.7408000000000001E-2</v>
      </c>
    </row>
    <row r="35" spans="1:15">
      <c r="A35" t="s">
        <v>93</v>
      </c>
      <c r="B35">
        <v>520.81799899999999</v>
      </c>
      <c r="C35">
        <v>4964.8042969999997</v>
      </c>
      <c r="D35">
        <v>57.710236000000002</v>
      </c>
      <c r="E35">
        <v>7180031.5654480001</v>
      </c>
      <c r="F35">
        <v>583.94818899999996</v>
      </c>
      <c r="G35">
        <v>585.34040400000004</v>
      </c>
      <c r="H35">
        <v>19.082027</v>
      </c>
      <c r="I35">
        <v>0.69147400000000003</v>
      </c>
      <c r="J35">
        <v>1.0166E-2</v>
      </c>
      <c r="K35">
        <v>374.71117600000002</v>
      </c>
      <c r="L35">
        <v>2.4483269999999999</v>
      </c>
      <c r="M35">
        <v>-67.541503000000006</v>
      </c>
      <c r="N35">
        <v>11.048000999999999</v>
      </c>
      <c r="O35">
        <v>-7.6067999999999997E-2</v>
      </c>
    </row>
    <row r="36" spans="1:15">
      <c r="A36" t="s">
        <v>94</v>
      </c>
      <c r="B36">
        <v>495.728476</v>
      </c>
      <c r="C36">
        <v>4965.2890479999996</v>
      </c>
      <c r="D36">
        <v>54.908864000000001</v>
      </c>
      <c r="E36">
        <v>6531633.513154</v>
      </c>
      <c r="F36">
        <v>561.76389800000004</v>
      </c>
      <c r="G36">
        <v>563.54934400000002</v>
      </c>
      <c r="H36">
        <v>19.035592000000001</v>
      </c>
      <c r="I36">
        <v>0.76019099999999995</v>
      </c>
      <c r="J36">
        <v>9.4140000000000005E-3</v>
      </c>
      <c r="K36">
        <v>342.79022800000001</v>
      </c>
      <c r="L36">
        <v>2.4412739999999999</v>
      </c>
      <c r="M36">
        <v>-67.511503000000005</v>
      </c>
      <c r="N36">
        <v>11.048000999999999</v>
      </c>
      <c r="O36">
        <v>-9.4786999999999996E-2</v>
      </c>
    </row>
    <row r="37" spans="1:15">
      <c r="A37" t="s">
        <v>95</v>
      </c>
      <c r="B37">
        <v>474.281791</v>
      </c>
      <c r="C37">
        <v>4966.593484</v>
      </c>
      <c r="D37">
        <v>60.115994000000001</v>
      </c>
      <c r="E37">
        <v>6001784.9786400003</v>
      </c>
      <c r="F37">
        <v>535.10755300000005</v>
      </c>
      <c r="G37">
        <v>536.24442099999999</v>
      </c>
      <c r="H37">
        <v>21.741257000000001</v>
      </c>
      <c r="I37">
        <v>0.827519</v>
      </c>
      <c r="J37">
        <v>4.3230999999999999E-2</v>
      </c>
      <c r="K37">
        <v>351.749323</v>
      </c>
      <c r="L37">
        <v>2.233142</v>
      </c>
      <c r="M37">
        <v>-67.481503000000004</v>
      </c>
      <c r="N37">
        <v>11.048000999999999</v>
      </c>
      <c r="O37">
        <v>-9.9185999999999996E-2</v>
      </c>
    </row>
    <row r="38" spans="1:15">
      <c r="A38" t="s">
        <v>96</v>
      </c>
      <c r="B38">
        <v>451.63101899999998</v>
      </c>
      <c r="C38">
        <v>4968.4378829999996</v>
      </c>
      <c r="D38">
        <v>56.203727000000001</v>
      </c>
      <c r="E38">
        <v>5466611.3756179996</v>
      </c>
      <c r="F38">
        <v>516.08859099999995</v>
      </c>
      <c r="G38">
        <v>517.93139799999994</v>
      </c>
      <c r="H38">
        <v>21.298099000000001</v>
      </c>
      <c r="I38">
        <v>0.90886999999999996</v>
      </c>
      <c r="J38">
        <v>5.3704000000000002E-2</v>
      </c>
      <c r="K38">
        <v>325.70259800000002</v>
      </c>
      <c r="L38">
        <v>2.1745209999999999</v>
      </c>
      <c r="M38">
        <v>-67.451003</v>
      </c>
      <c r="N38">
        <v>11.048000999999999</v>
      </c>
      <c r="O38">
        <v>-9.3953999999999996E-2</v>
      </c>
    </row>
    <row r="39" spans="1:15">
      <c r="A39" t="s">
        <v>0</v>
      </c>
      <c r="B39">
        <v>498.212918</v>
      </c>
      <c r="C39">
        <v>4965.3716469999999</v>
      </c>
      <c r="D39">
        <v>59.385593999999998</v>
      </c>
      <c r="E39">
        <v>6594466.4556379998</v>
      </c>
      <c r="F39">
        <v>559.64384600000005</v>
      </c>
      <c r="G39">
        <v>560.92221300000006</v>
      </c>
      <c r="H39">
        <v>20.489252</v>
      </c>
      <c r="I39">
        <v>0.75295999999999996</v>
      </c>
      <c r="J39">
        <v>1.7777000000000001E-2</v>
      </c>
      <c r="K39">
        <v>362.69501200000002</v>
      </c>
      <c r="L39">
        <v>2.370787</v>
      </c>
      <c r="M39">
        <v>-67.421503000000001</v>
      </c>
      <c r="N39">
        <v>11.048000999999999</v>
      </c>
      <c r="O39">
        <v>-8.6646000000000001E-2</v>
      </c>
    </row>
    <row r="40" spans="1:15">
      <c r="A40" t="s">
        <v>1</v>
      </c>
      <c r="B40">
        <v>467.04395</v>
      </c>
      <c r="C40">
        <v>4966.7866110000004</v>
      </c>
      <c r="D40">
        <v>54.843856000000002</v>
      </c>
      <c r="E40">
        <v>5828047.8365209997</v>
      </c>
      <c r="F40">
        <v>533.30815700000005</v>
      </c>
      <c r="G40">
        <v>534.96568600000001</v>
      </c>
      <c r="H40">
        <v>20.128029000000002</v>
      </c>
      <c r="I40">
        <v>0.85222100000000001</v>
      </c>
      <c r="J40">
        <v>2.3924000000000001E-2</v>
      </c>
      <c r="K40">
        <v>327.18943100000001</v>
      </c>
      <c r="L40">
        <v>2.2942900000000002</v>
      </c>
      <c r="M40">
        <v>-67.391503</v>
      </c>
      <c r="N40">
        <v>11.048000999999999</v>
      </c>
      <c r="O40">
        <v>-9.7531000000000007E-2</v>
      </c>
    </row>
    <row r="41" spans="1:15">
      <c r="A41" t="s">
        <v>2</v>
      </c>
      <c r="B41">
        <v>456.956726</v>
      </c>
      <c r="C41">
        <v>4966.6768620000003</v>
      </c>
      <c r="D41">
        <v>57.59158</v>
      </c>
      <c r="E41">
        <v>5590186.9371039998</v>
      </c>
      <c r="F41">
        <v>519.56343700000002</v>
      </c>
      <c r="G41">
        <v>521.63645299999996</v>
      </c>
      <c r="H41">
        <v>21.581451999999999</v>
      </c>
      <c r="I41">
        <v>0.888463</v>
      </c>
      <c r="J41">
        <v>1.856E-2</v>
      </c>
      <c r="K41">
        <v>318.76682899999997</v>
      </c>
      <c r="L41">
        <v>2.3523939999999999</v>
      </c>
      <c r="M41">
        <v>-67.361502999999999</v>
      </c>
      <c r="N41">
        <v>11.048000999999999</v>
      </c>
      <c r="O41">
        <v>-8.6735000000000007E-2</v>
      </c>
    </row>
    <row r="42" spans="1:15">
      <c r="A42" t="s">
        <v>3</v>
      </c>
      <c r="B42">
        <v>480.63481400000001</v>
      </c>
      <c r="C42">
        <v>4965.9109850000004</v>
      </c>
      <c r="D42">
        <v>54.921216999999999</v>
      </c>
      <c r="E42">
        <v>6156394.1025219997</v>
      </c>
      <c r="F42">
        <v>546.42176199999994</v>
      </c>
      <c r="G42">
        <v>548.44892000000004</v>
      </c>
      <c r="H42">
        <v>19.611543000000001</v>
      </c>
      <c r="I42">
        <v>0.80662699999999998</v>
      </c>
      <c r="J42">
        <v>1.0774000000000001E-2</v>
      </c>
      <c r="K42">
        <v>329.61509599999999</v>
      </c>
      <c r="L42">
        <v>2.4202249999999998</v>
      </c>
      <c r="M42">
        <v>-67.331502999999998</v>
      </c>
      <c r="N42">
        <v>11.048000999999999</v>
      </c>
      <c r="O42">
        <v>-9.5518000000000006E-2</v>
      </c>
    </row>
    <row r="43" spans="1:15">
      <c r="A43" t="s">
        <v>4</v>
      </c>
      <c r="B43">
        <v>461.222241</v>
      </c>
      <c r="C43">
        <v>4967.0694679999997</v>
      </c>
      <c r="D43">
        <v>55.635072999999998</v>
      </c>
      <c r="E43">
        <v>5690162.4066040004</v>
      </c>
      <c r="F43">
        <v>526.51006400000006</v>
      </c>
      <c r="G43">
        <v>528.18183799999997</v>
      </c>
      <c r="H43">
        <v>20.664321999999999</v>
      </c>
      <c r="I43">
        <v>0.87292199999999998</v>
      </c>
      <c r="J43">
        <v>7.2114999999999999E-2</v>
      </c>
      <c r="K43">
        <v>338.55884300000002</v>
      </c>
      <c r="L43">
        <v>2.123926</v>
      </c>
      <c r="M43">
        <v>-67.301502999999997</v>
      </c>
      <c r="N43">
        <v>11.048000999999999</v>
      </c>
      <c r="O43">
        <v>-8.9232000000000006E-2</v>
      </c>
    </row>
    <row r="44" spans="1:15">
      <c r="A44" t="s">
        <v>5</v>
      </c>
      <c r="B44">
        <v>484.353162</v>
      </c>
      <c r="C44">
        <v>4966.624041</v>
      </c>
      <c r="D44">
        <v>54.272047999999998</v>
      </c>
      <c r="E44">
        <v>6247800.6518479995</v>
      </c>
      <c r="F44">
        <v>550.92846199999997</v>
      </c>
      <c r="G44">
        <v>552.98827200000005</v>
      </c>
      <c r="H44">
        <v>19.237448000000001</v>
      </c>
      <c r="I44">
        <v>0.79493999999999998</v>
      </c>
      <c r="J44">
        <v>1.4685E-2</v>
      </c>
      <c r="K44">
        <v>336.35527400000001</v>
      </c>
      <c r="L44">
        <v>2.3672249999999999</v>
      </c>
      <c r="M44">
        <v>-67.571503000000007</v>
      </c>
      <c r="N44">
        <v>11.078001</v>
      </c>
      <c r="O44">
        <v>-5.8819999999999997E-2</v>
      </c>
    </row>
    <row r="45" spans="1:15">
      <c r="A45" t="s">
        <v>6</v>
      </c>
      <c r="B45">
        <v>475.43037199999998</v>
      </c>
      <c r="C45">
        <v>4966.4371840000003</v>
      </c>
      <c r="D45">
        <v>55.869328000000003</v>
      </c>
      <c r="E45">
        <v>6029591.0334130004</v>
      </c>
      <c r="F45">
        <v>539.98662400000001</v>
      </c>
      <c r="G45">
        <v>542.10072500000001</v>
      </c>
      <c r="H45">
        <v>20.158785000000002</v>
      </c>
      <c r="I45">
        <v>0.82367699999999999</v>
      </c>
      <c r="J45">
        <v>2.7199000000000001E-2</v>
      </c>
      <c r="K45">
        <v>339.35886900000003</v>
      </c>
      <c r="L45">
        <v>2.2807200000000001</v>
      </c>
      <c r="M45">
        <v>-67.541503000000006</v>
      </c>
      <c r="N45">
        <v>11.078001</v>
      </c>
      <c r="O45">
        <v>-8.9703000000000005E-2</v>
      </c>
    </row>
    <row r="46" spans="1:15">
      <c r="A46" t="s">
        <v>7</v>
      </c>
      <c r="B46">
        <v>539.60655899999995</v>
      </c>
      <c r="C46">
        <v>4964.117929</v>
      </c>
      <c r="D46">
        <v>61.641222999999997</v>
      </c>
      <c r="E46">
        <v>7685753.92038</v>
      </c>
      <c r="F46">
        <v>597.84962099999996</v>
      </c>
      <c r="G46">
        <v>600.00588700000003</v>
      </c>
      <c r="H46">
        <v>19.699846000000001</v>
      </c>
      <c r="I46">
        <v>0.64588599999999996</v>
      </c>
      <c r="J46">
        <v>4.0967000000000003E-2</v>
      </c>
      <c r="K46">
        <v>418.731382</v>
      </c>
      <c r="L46">
        <v>2.25095</v>
      </c>
      <c r="M46">
        <v>-67.511503000000005</v>
      </c>
      <c r="N46">
        <v>11.078001</v>
      </c>
      <c r="O46">
        <v>-5.5961999999999998E-2</v>
      </c>
    </row>
    <row r="47" spans="1:15">
      <c r="A47" t="s">
        <v>8</v>
      </c>
      <c r="B47">
        <v>489.17688299999998</v>
      </c>
      <c r="C47">
        <v>4965.8582749999996</v>
      </c>
      <c r="D47">
        <v>57.484279000000001</v>
      </c>
      <c r="E47">
        <v>6367387.6592340004</v>
      </c>
      <c r="F47">
        <v>552.30685100000005</v>
      </c>
      <c r="G47">
        <v>553.96666200000004</v>
      </c>
      <c r="H47">
        <v>20.183816</v>
      </c>
      <c r="I47">
        <v>0.77988900000000005</v>
      </c>
      <c r="J47">
        <v>3.7976999999999997E-2</v>
      </c>
      <c r="K47">
        <v>360.64293099999998</v>
      </c>
      <c r="L47">
        <v>2.2378960000000001</v>
      </c>
      <c r="M47">
        <v>-67.481503000000004</v>
      </c>
      <c r="N47">
        <v>11.078001</v>
      </c>
      <c r="O47">
        <v>-6.6433000000000006E-2</v>
      </c>
    </row>
    <row r="48" spans="1:15">
      <c r="A48" t="s">
        <v>9</v>
      </c>
      <c r="B48">
        <v>442.56578100000002</v>
      </c>
      <c r="C48">
        <v>4968.2967719999997</v>
      </c>
      <c r="D48">
        <v>58.744931000000001</v>
      </c>
      <c r="E48">
        <v>5259454.5381659996</v>
      </c>
      <c r="F48">
        <v>504.460328</v>
      </c>
      <c r="G48">
        <v>505.99631799999997</v>
      </c>
      <c r="H48">
        <v>22.695245</v>
      </c>
      <c r="I48">
        <v>0.94464099999999995</v>
      </c>
      <c r="J48">
        <v>6.1740000000000003E-2</v>
      </c>
      <c r="K48">
        <v>322.67693100000002</v>
      </c>
      <c r="L48">
        <v>2.1675610000000001</v>
      </c>
      <c r="M48">
        <v>-67.451003</v>
      </c>
      <c r="N48">
        <v>11.078001</v>
      </c>
      <c r="O48">
        <v>-9.9963999999999997E-2</v>
      </c>
    </row>
    <row r="49" spans="1:15">
      <c r="A49" t="s">
        <v>10</v>
      </c>
      <c r="B49">
        <v>517.72096499999998</v>
      </c>
      <c r="C49">
        <v>4964.3261510000002</v>
      </c>
      <c r="D49">
        <v>57.126035999999999</v>
      </c>
      <c r="E49">
        <v>7098328.009664</v>
      </c>
      <c r="F49">
        <v>580.27846499999998</v>
      </c>
      <c r="G49">
        <v>582.896931</v>
      </c>
      <c r="H49">
        <v>18.997257000000001</v>
      </c>
      <c r="I49">
        <v>0.69936600000000004</v>
      </c>
      <c r="J49">
        <v>2.4792000000000002E-2</v>
      </c>
      <c r="K49">
        <v>382.71227900000002</v>
      </c>
      <c r="L49">
        <v>2.3035869999999998</v>
      </c>
      <c r="M49">
        <v>-67.421503000000001</v>
      </c>
      <c r="N49">
        <v>11.078001</v>
      </c>
      <c r="O49">
        <v>-8.0216999999999997E-2</v>
      </c>
    </row>
    <row r="50" spans="1:15">
      <c r="A50" t="s">
        <v>11</v>
      </c>
      <c r="B50">
        <v>500.20228300000002</v>
      </c>
      <c r="C50">
        <v>4964.318687</v>
      </c>
      <c r="D50">
        <v>56.425134999999997</v>
      </c>
      <c r="E50">
        <v>6644996.276017</v>
      </c>
      <c r="F50">
        <v>564.18439100000001</v>
      </c>
      <c r="G50">
        <v>566.18775300000004</v>
      </c>
      <c r="H50">
        <v>19.393673</v>
      </c>
      <c r="I50">
        <v>0.74707599999999996</v>
      </c>
      <c r="J50">
        <v>2.3702000000000001E-2</v>
      </c>
      <c r="K50">
        <v>363.28612199999998</v>
      </c>
      <c r="L50">
        <v>2.3062079999999998</v>
      </c>
      <c r="M50">
        <v>-67.391503</v>
      </c>
      <c r="N50">
        <v>11.078001</v>
      </c>
      <c r="O50">
        <v>-8.4459000000000006E-2</v>
      </c>
    </row>
    <row r="51" spans="1:15">
      <c r="A51" t="s">
        <v>12</v>
      </c>
      <c r="B51">
        <v>466.14008200000001</v>
      </c>
      <c r="C51">
        <v>4968.0904360000004</v>
      </c>
      <c r="D51">
        <v>61.706862999999998</v>
      </c>
      <c r="E51">
        <v>5806531.3270230005</v>
      </c>
      <c r="F51">
        <v>525.95611499999995</v>
      </c>
      <c r="G51">
        <v>526.52344400000004</v>
      </c>
      <c r="H51">
        <v>22.688714999999998</v>
      </c>
      <c r="I51">
        <v>0.85560400000000003</v>
      </c>
      <c r="J51">
        <v>3.4173000000000002E-2</v>
      </c>
      <c r="K51">
        <v>342.92644100000001</v>
      </c>
      <c r="L51">
        <v>2.280392</v>
      </c>
      <c r="M51">
        <v>-67.361502999999999</v>
      </c>
      <c r="N51">
        <v>11.078001</v>
      </c>
      <c r="O51">
        <v>-4.7954999999999998E-2</v>
      </c>
    </row>
    <row r="52" spans="1:15">
      <c r="A52" t="s">
        <v>13</v>
      </c>
      <c r="B52">
        <v>443.65715</v>
      </c>
      <c r="C52">
        <v>4968.0456279999999</v>
      </c>
      <c r="D52">
        <v>56.175322000000001</v>
      </c>
      <c r="E52">
        <v>5284181.5270800004</v>
      </c>
      <c r="F52">
        <v>508.62929500000001</v>
      </c>
      <c r="G52">
        <v>509.985817</v>
      </c>
      <c r="H52">
        <v>21.651676999999999</v>
      </c>
      <c r="I52">
        <v>0.94017300000000004</v>
      </c>
      <c r="J52">
        <v>2.8150000000000001E-2</v>
      </c>
      <c r="K52">
        <v>308.59621900000002</v>
      </c>
      <c r="L52">
        <v>2.2771780000000001</v>
      </c>
      <c r="M52">
        <v>-67.331502999999998</v>
      </c>
      <c r="N52">
        <v>11.078001</v>
      </c>
      <c r="O52">
        <v>-9.0691999999999995E-2</v>
      </c>
    </row>
    <row r="53" spans="1:15">
      <c r="A53" t="s">
        <v>14</v>
      </c>
      <c r="B53">
        <v>444.853905</v>
      </c>
      <c r="C53">
        <v>4968.3221590000003</v>
      </c>
      <c r="D53">
        <v>61.395986000000001</v>
      </c>
      <c r="E53">
        <v>5311363.1813460002</v>
      </c>
      <c r="F53">
        <v>504.15262899999999</v>
      </c>
      <c r="G53">
        <v>505.54584699999998</v>
      </c>
      <c r="H53">
        <v>23.603249999999999</v>
      </c>
      <c r="I53">
        <v>0.93541399999999997</v>
      </c>
      <c r="J53">
        <v>2.3035E-2</v>
      </c>
      <c r="K53">
        <v>316.038523</v>
      </c>
      <c r="L53">
        <v>2.3418350000000001</v>
      </c>
      <c r="M53">
        <v>-67.301502999999997</v>
      </c>
      <c r="N53">
        <v>11.078001</v>
      </c>
      <c r="O53">
        <v>-8.7596999999999994E-2</v>
      </c>
    </row>
    <row r="54" spans="1:15">
      <c r="A54" t="s">
        <v>15</v>
      </c>
      <c r="B54">
        <v>462.98719499999999</v>
      </c>
      <c r="C54">
        <v>4967.0694679999997</v>
      </c>
      <c r="D54">
        <v>54.360261999999999</v>
      </c>
      <c r="E54">
        <v>5731789.7690019999</v>
      </c>
      <c r="F54">
        <v>529.90467000000001</v>
      </c>
      <c r="G54">
        <v>531.51707199999998</v>
      </c>
      <c r="H54">
        <v>20.117372</v>
      </c>
      <c r="I54">
        <v>0.86658299999999999</v>
      </c>
      <c r="J54">
        <v>3.8887999999999999E-2</v>
      </c>
      <c r="K54">
        <v>329.18991999999997</v>
      </c>
      <c r="L54">
        <v>2.2142949999999999</v>
      </c>
      <c r="M54">
        <v>-67.571503000000007</v>
      </c>
      <c r="N54">
        <v>11.108001</v>
      </c>
      <c r="O54">
        <v>-2.8039999999999999E-2</v>
      </c>
    </row>
    <row r="55" spans="1:15">
      <c r="A55" t="s">
        <v>16</v>
      </c>
      <c r="B55">
        <v>421.58401700000002</v>
      </c>
      <c r="C55">
        <v>4969.4870410000003</v>
      </c>
      <c r="D55">
        <v>58.804639000000002</v>
      </c>
      <c r="E55">
        <v>4795394.6743909996</v>
      </c>
      <c r="F55">
        <v>483.23949599999997</v>
      </c>
      <c r="G55">
        <v>484.96532999999999</v>
      </c>
      <c r="H55">
        <v>23.792179999999998</v>
      </c>
      <c r="I55">
        <v>1.0363039999999999</v>
      </c>
      <c r="J55">
        <v>3.8336000000000002E-2</v>
      </c>
      <c r="K55">
        <v>295.29599400000001</v>
      </c>
      <c r="L55">
        <v>2.2443840000000002</v>
      </c>
      <c r="M55">
        <v>-67.541503000000006</v>
      </c>
      <c r="N55">
        <v>11.108001</v>
      </c>
      <c r="O55">
        <v>-9.2776999999999998E-2</v>
      </c>
    </row>
    <row r="56" spans="1:15">
      <c r="A56" t="s">
        <v>17</v>
      </c>
      <c r="B56">
        <v>470.63457799999998</v>
      </c>
      <c r="C56">
        <v>4966.9774509999997</v>
      </c>
      <c r="D56">
        <v>60.925122999999999</v>
      </c>
      <c r="E56">
        <v>5913917.0794019997</v>
      </c>
      <c r="F56">
        <v>529.947948</v>
      </c>
      <c r="G56">
        <v>531.77902700000004</v>
      </c>
      <c r="H56">
        <v>22.196966</v>
      </c>
      <c r="I56">
        <v>0.83987900000000004</v>
      </c>
      <c r="J56">
        <v>3.5436000000000002E-2</v>
      </c>
      <c r="K56">
        <v>346.72044699999998</v>
      </c>
      <c r="L56">
        <v>2.2699349999999998</v>
      </c>
      <c r="M56">
        <v>-67.511503000000005</v>
      </c>
      <c r="N56">
        <v>11.108001</v>
      </c>
      <c r="O56">
        <v>-4.8870999999999998E-2</v>
      </c>
    </row>
    <row r="57" spans="1:15">
      <c r="A57" t="s">
        <v>18</v>
      </c>
      <c r="B57">
        <v>484.49482399999999</v>
      </c>
      <c r="C57">
        <v>4965.8674600000004</v>
      </c>
      <c r="D57">
        <v>55.314487</v>
      </c>
      <c r="E57">
        <v>6251296.4477390004</v>
      </c>
      <c r="F57">
        <v>549.948534</v>
      </c>
      <c r="G57">
        <v>551.82620099999997</v>
      </c>
      <c r="H57">
        <v>19.601471</v>
      </c>
      <c r="I57">
        <v>0.79437400000000002</v>
      </c>
      <c r="J57">
        <v>2.7976999999999998E-2</v>
      </c>
      <c r="K57">
        <v>347.79588899999999</v>
      </c>
      <c r="L57">
        <v>2.272681</v>
      </c>
      <c r="M57">
        <v>-67.481503000000004</v>
      </c>
      <c r="N57">
        <v>11.108001</v>
      </c>
      <c r="O57">
        <v>-9.4650999999999999E-2</v>
      </c>
    </row>
    <row r="58" spans="1:15">
      <c r="A58" t="s">
        <v>19</v>
      </c>
      <c r="B58">
        <v>582.27588900000001</v>
      </c>
      <c r="C58">
        <v>4960.9507290000001</v>
      </c>
      <c r="D58">
        <v>61.043064000000001</v>
      </c>
      <c r="E58">
        <v>8898406.8819219992</v>
      </c>
      <c r="F58">
        <v>640.81090700000004</v>
      </c>
      <c r="G58">
        <v>643.22815500000002</v>
      </c>
      <c r="H58">
        <v>18.130718999999999</v>
      </c>
      <c r="I58">
        <v>0.55750999999999995</v>
      </c>
      <c r="J58">
        <v>1.1374E-2</v>
      </c>
      <c r="K58">
        <v>443.91339799999997</v>
      </c>
      <c r="L58">
        <v>2.4525100000000002</v>
      </c>
      <c r="M58">
        <v>-67.451003</v>
      </c>
      <c r="N58">
        <v>11.108001</v>
      </c>
      <c r="O58">
        <v>-3.7899000000000002E-2</v>
      </c>
    </row>
    <row r="59" spans="1:15">
      <c r="A59" t="s">
        <v>20</v>
      </c>
      <c r="B59">
        <v>465.77286700000002</v>
      </c>
      <c r="C59">
        <v>4966.9590500000004</v>
      </c>
      <c r="D59">
        <v>55.926547999999997</v>
      </c>
      <c r="E59">
        <v>5797801.2029250003</v>
      </c>
      <c r="F59">
        <v>531.153504</v>
      </c>
      <c r="G59">
        <v>532.38200800000004</v>
      </c>
      <c r="H59">
        <v>20.578854</v>
      </c>
      <c r="I59">
        <v>0.85669700000000004</v>
      </c>
      <c r="J59">
        <v>4.3394000000000002E-2</v>
      </c>
      <c r="K59">
        <v>336.386188</v>
      </c>
      <c r="L59">
        <v>2.2068569999999998</v>
      </c>
      <c r="M59">
        <v>-67.421503000000001</v>
      </c>
      <c r="N59">
        <v>11.108001</v>
      </c>
      <c r="O59">
        <v>-6.6214999999999996E-2</v>
      </c>
    </row>
    <row r="60" spans="1:15">
      <c r="A60" t="s">
        <v>21</v>
      </c>
      <c r="B60">
        <v>486.55558100000002</v>
      </c>
      <c r="C60">
        <v>4966.0763589999997</v>
      </c>
      <c r="D60">
        <v>63.044795000000001</v>
      </c>
      <c r="E60">
        <v>6302260.6251410004</v>
      </c>
      <c r="F60">
        <v>544.35006799999996</v>
      </c>
      <c r="G60">
        <v>545.63353099999995</v>
      </c>
      <c r="H60">
        <v>22.250301</v>
      </c>
      <c r="I60">
        <v>0.78798299999999999</v>
      </c>
      <c r="J60">
        <v>5.6195000000000002E-2</v>
      </c>
      <c r="K60">
        <v>371.72000800000001</v>
      </c>
      <c r="L60">
        <v>2.2078479999999998</v>
      </c>
      <c r="M60">
        <v>-67.391503</v>
      </c>
      <c r="N60">
        <v>11.108001</v>
      </c>
      <c r="O60">
        <v>-8.6112999999999995E-2</v>
      </c>
    </row>
    <row r="61" spans="1:15">
      <c r="A61" t="s">
        <v>22</v>
      </c>
      <c r="B61">
        <v>449.13784700000002</v>
      </c>
      <c r="C61">
        <v>4968.7717270000003</v>
      </c>
      <c r="D61">
        <v>56.698343000000001</v>
      </c>
      <c r="E61">
        <v>5409237.3928370001</v>
      </c>
      <c r="F61">
        <v>513.529674</v>
      </c>
      <c r="G61">
        <v>514.86426100000006</v>
      </c>
      <c r="H61">
        <v>21.599174999999999</v>
      </c>
      <c r="I61">
        <v>0.91857200000000006</v>
      </c>
      <c r="J61">
        <v>2.3788E-2</v>
      </c>
      <c r="K61">
        <v>312.67103700000001</v>
      </c>
      <c r="L61">
        <v>2.3072140000000001</v>
      </c>
      <c r="M61">
        <v>-67.361502999999999</v>
      </c>
      <c r="N61">
        <v>11.108001</v>
      </c>
      <c r="O61">
        <v>-6.9152000000000005E-2</v>
      </c>
    </row>
    <row r="62" spans="1:15">
      <c r="A62" t="s">
        <v>23</v>
      </c>
      <c r="B62">
        <v>425.14227599999998</v>
      </c>
      <c r="C62">
        <v>4969.2539859999997</v>
      </c>
      <c r="D62">
        <v>58.792287000000002</v>
      </c>
      <c r="E62">
        <v>4872578.3508230001</v>
      </c>
      <c r="F62">
        <v>486.713144</v>
      </c>
      <c r="G62">
        <v>488.53393299999999</v>
      </c>
      <c r="H62">
        <v>23.598030999999999</v>
      </c>
      <c r="I62">
        <v>1.019841</v>
      </c>
      <c r="J62">
        <v>3.0905999999999999E-2</v>
      </c>
      <c r="K62">
        <v>295.92696699999999</v>
      </c>
      <c r="L62">
        <v>2.2787730000000002</v>
      </c>
      <c r="M62">
        <v>-67.331502999999998</v>
      </c>
      <c r="N62">
        <v>11.108001</v>
      </c>
      <c r="O62">
        <v>-9.5615000000000006E-2</v>
      </c>
    </row>
    <row r="63" spans="1:15">
      <c r="A63" t="s">
        <v>24</v>
      </c>
      <c r="B63">
        <v>420.858476</v>
      </c>
      <c r="C63">
        <v>4970.2726439999997</v>
      </c>
      <c r="D63">
        <v>61.367210999999998</v>
      </c>
      <c r="E63">
        <v>4779732.6274290001</v>
      </c>
      <c r="F63">
        <v>480.03236800000002</v>
      </c>
      <c r="G63">
        <v>481.60271399999999</v>
      </c>
      <c r="H63">
        <v>24.869634999999999</v>
      </c>
      <c r="I63">
        <v>1.0398639999999999</v>
      </c>
      <c r="J63">
        <v>4.0568E-2</v>
      </c>
      <c r="K63">
        <v>299.31635399999999</v>
      </c>
      <c r="L63">
        <v>2.2506620000000002</v>
      </c>
      <c r="M63">
        <v>-67.301502999999997</v>
      </c>
      <c r="N63">
        <v>11.108001</v>
      </c>
      <c r="O63">
        <v>-8.8691000000000006E-2</v>
      </c>
    </row>
    <row r="64" spans="1:15">
      <c r="A64" t="s">
        <v>25</v>
      </c>
      <c r="B64">
        <v>448.49014699999998</v>
      </c>
      <c r="C64">
        <v>4968.0824919999995</v>
      </c>
      <c r="D64">
        <v>58.431910999999999</v>
      </c>
      <c r="E64">
        <v>5394381.9788969997</v>
      </c>
      <c r="F64">
        <v>510.65264500000001</v>
      </c>
      <c r="G64">
        <v>512.25773200000003</v>
      </c>
      <c r="H64">
        <v>22.290205</v>
      </c>
      <c r="I64">
        <v>0.92097300000000004</v>
      </c>
      <c r="J64">
        <v>3.3482999999999999E-2</v>
      </c>
      <c r="K64">
        <v>319.78179899999998</v>
      </c>
      <c r="L64">
        <v>2.263798</v>
      </c>
      <c r="M64">
        <v>-67.571503000000007</v>
      </c>
      <c r="N64">
        <v>11.138000999999999</v>
      </c>
      <c r="O64">
        <v>-3.517E-2</v>
      </c>
    </row>
    <row r="65" spans="1:15">
      <c r="A65" t="s">
        <v>26</v>
      </c>
      <c r="B65">
        <v>499.26416599999999</v>
      </c>
      <c r="C65">
        <v>4964.4631680000002</v>
      </c>
      <c r="D65">
        <v>59.401803999999998</v>
      </c>
      <c r="E65">
        <v>6621144.0099309999</v>
      </c>
      <c r="F65">
        <v>560.33741899999995</v>
      </c>
      <c r="G65">
        <v>561.94487800000002</v>
      </c>
      <c r="H65">
        <v>20.453514999999999</v>
      </c>
      <c r="I65">
        <v>0.74978900000000004</v>
      </c>
      <c r="J65">
        <v>3.4282E-2</v>
      </c>
      <c r="K65">
        <v>372.55416200000002</v>
      </c>
      <c r="L65">
        <v>2.2661359999999999</v>
      </c>
      <c r="M65">
        <v>-67.541503000000006</v>
      </c>
      <c r="N65">
        <v>11.138000999999999</v>
      </c>
      <c r="O65">
        <v>-7.5778999999999999E-2</v>
      </c>
    </row>
    <row r="66" spans="1:15">
      <c r="A66" t="s">
        <v>27</v>
      </c>
      <c r="B66">
        <v>469.30173600000001</v>
      </c>
      <c r="C66">
        <v>4967.6465269999999</v>
      </c>
      <c r="D66">
        <v>59.320559000000003</v>
      </c>
      <c r="E66">
        <v>5881968.8184550004</v>
      </c>
      <c r="F66">
        <v>530.87513999999999</v>
      </c>
      <c r="G66">
        <v>532.10854200000006</v>
      </c>
      <c r="H66">
        <v>21.670988000000001</v>
      </c>
      <c r="I66">
        <v>0.84455499999999994</v>
      </c>
      <c r="J66">
        <v>9.0573000000000001E-2</v>
      </c>
      <c r="K66">
        <v>355.49005799999998</v>
      </c>
      <c r="L66">
        <v>2.1090689999999999</v>
      </c>
      <c r="M66">
        <v>-67.511503000000005</v>
      </c>
      <c r="N66">
        <v>11.138000999999999</v>
      </c>
      <c r="O66">
        <v>-9.9298999999999998E-2</v>
      </c>
    </row>
    <row r="67" spans="1:15">
      <c r="A67" t="s">
        <v>28</v>
      </c>
      <c r="B67">
        <v>484.22020700000002</v>
      </c>
      <c r="C67">
        <v>4965.1611910000001</v>
      </c>
      <c r="D67">
        <v>56.868226</v>
      </c>
      <c r="E67">
        <v>6244520.6242310004</v>
      </c>
      <c r="F67">
        <v>548.081187</v>
      </c>
      <c r="G67">
        <v>549.70265900000004</v>
      </c>
      <c r="H67">
        <v>20.162991000000002</v>
      </c>
      <c r="I67">
        <v>0.79512300000000002</v>
      </c>
      <c r="J67">
        <v>1.3117E-2</v>
      </c>
      <c r="K67">
        <v>339.93622299999998</v>
      </c>
      <c r="L67">
        <v>2.402549</v>
      </c>
      <c r="M67">
        <v>-67.481503000000004</v>
      </c>
      <c r="N67">
        <v>11.138000999999999</v>
      </c>
      <c r="O67">
        <v>-6.3354999999999995E-2</v>
      </c>
    </row>
    <row r="68" spans="1:15">
      <c r="A68" t="s">
        <v>29</v>
      </c>
      <c r="B68">
        <v>463.422349</v>
      </c>
      <c r="C68">
        <v>4967.0073970000003</v>
      </c>
      <c r="D68">
        <v>54.969431999999998</v>
      </c>
      <c r="E68">
        <v>5742076.4887319999</v>
      </c>
      <c r="F68">
        <v>529.28379900000004</v>
      </c>
      <c r="G68">
        <v>531.19193299999995</v>
      </c>
      <c r="H68">
        <v>20.324580999999998</v>
      </c>
      <c r="I68">
        <v>0.86501899999999998</v>
      </c>
      <c r="J68">
        <v>2.9500999999999999E-2</v>
      </c>
      <c r="K68">
        <v>326.799532</v>
      </c>
      <c r="L68">
        <v>2.2619929999999999</v>
      </c>
      <c r="M68">
        <v>-67.451003</v>
      </c>
      <c r="N68">
        <v>11.138000999999999</v>
      </c>
      <c r="O68">
        <v>-9.0742000000000003E-2</v>
      </c>
    </row>
    <row r="69" spans="1:15">
      <c r="A69" t="s">
        <v>30</v>
      </c>
      <c r="B69">
        <v>471.32597399999997</v>
      </c>
      <c r="C69">
        <v>4966.5383149999998</v>
      </c>
      <c r="D69">
        <v>55.126041000000001</v>
      </c>
      <c r="E69">
        <v>5930524.0872999998</v>
      </c>
      <c r="F69">
        <v>537.14801399999999</v>
      </c>
      <c r="G69">
        <v>538.89664800000003</v>
      </c>
      <c r="H69">
        <v>20.056035999999999</v>
      </c>
      <c r="I69">
        <v>0.83745400000000003</v>
      </c>
      <c r="J69">
        <v>2.3178000000000001E-2</v>
      </c>
      <c r="K69">
        <v>331.57497100000001</v>
      </c>
      <c r="L69">
        <v>2.3011650000000001</v>
      </c>
      <c r="M69">
        <v>-67.421503000000001</v>
      </c>
      <c r="N69">
        <v>11.138000999999999</v>
      </c>
      <c r="O69">
        <v>-9.5186000000000007E-2</v>
      </c>
    </row>
    <row r="70" spans="1:15">
      <c r="A70" t="s">
        <v>31</v>
      </c>
      <c r="B70">
        <v>424.07861800000001</v>
      </c>
      <c r="C70">
        <v>4969.30015</v>
      </c>
      <c r="D70">
        <v>57.784370000000003</v>
      </c>
      <c r="E70">
        <v>4849441.2571360003</v>
      </c>
      <c r="F70">
        <v>487.07799399999999</v>
      </c>
      <c r="G70">
        <v>488.57659799999999</v>
      </c>
      <c r="H70">
        <v>23.248736999999998</v>
      </c>
      <c r="I70">
        <v>1.024716</v>
      </c>
      <c r="J70">
        <v>1.9428000000000001E-2</v>
      </c>
      <c r="K70">
        <v>286.80251399999997</v>
      </c>
      <c r="L70">
        <v>2.3462839999999998</v>
      </c>
      <c r="M70">
        <v>-67.391503</v>
      </c>
      <c r="N70">
        <v>11.138000999999999</v>
      </c>
      <c r="O70">
        <v>-7.1966000000000002E-2</v>
      </c>
    </row>
    <row r="71" spans="1:15">
      <c r="A71" t="s">
        <v>32</v>
      </c>
      <c r="B71">
        <v>455.74122299999999</v>
      </c>
      <c r="C71">
        <v>4967.6333539999996</v>
      </c>
      <c r="D71">
        <v>58.325944</v>
      </c>
      <c r="E71">
        <v>5561860.7594480002</v>
      </c>
      <c r="F71">
        <v>517.85551599999997</v>
      </c>
      <c r="G71">
        <v>519.61888699999997</v>
      </c>
      <c r="H71">
        <v>21.912229</v>
      </c>
      <c r="I71">
        <v>0.89315999999999995</v>
      </c>
      <c r="J71">
        <v>3.8712999999999997E-2</v>
      </c>
      <c r="K71">
        <v>328.84095100000002</v>
      </c>
      <c r="L71">
        <v>2.2399610000000001</v>
      </c>
      <c r="M71">
        <v>-67.361502999999999</v>
      </c>
      <c r="N71">
        <v>11.138000999999999</v>
      </c>
      <c r="O71">
        <v>-7.3110999999999995E-2</v>
      </c>
    </row>
    <row r="72" spans="1:15">
      <c r="A72" t="s">
        <v>33</v>
      </c>
      <c r="B72">
        <v>480.79077899999999</v>
      </c>
      <c r="C72">
        <v>4965.9661050000004</v>
      </c>
      <c r="D72">
        <v>58.152386999999997</v>
      </c>
      <c r="E72">
        <v>6160214.5338730002</v>
      </c>
      <c r="F72">
        <v>543.26926200000003</v>
      </c>
      <c r="G72">
        <v>544.837583</v>
      </c>
      <c r="H72">
        <v>20.758906</v>
      </c>
      <c r="I72">
        <v>0.80613500000000005</v>
      </c>
      <c r="J72">
        <v>7.8134999999999996E-2</v>
      </c>
      <c r="K72">
        <v>363.26961699999998</v>
      </c>
      <c r="L72">
        <v>2.1261950000000001</v>
      </c>
      <c r="M72">
        <v>-67.331502999999998</v>
      </c>
      <c r="N72">
        <v>11.138000999999999</v>
      </c>
      <c r="O72">
        <v>-0.14962900000000001</v>
      </c>
    </row>
    <row r="73" spans="1:15">
      <c r="A73" t="s">
        <v>34</v>
      </c>
      <c r="B73">
        <v>497.301244</v>
      </c>
      <c r="C73">
        <v>4965.7205139999996</v>
      </c>
      <c r="D73">
        <v>64.276804999999996</v>
      </c>
      <c r="E73">
        <v>6571374.6466060001</v>
      </c>
      <c r="F73">
        <v>553.66291100000001</v>
      </c>
      <c r="G73">
        <v>555.24268099999995</v>
      </c>
      <c r="H73">
        <v>22.215751000000001</v>
      </c>
      <c r="I73">
        <v>0.75565899999999997</v>
      </c>
      <c r="J73">
        <v>1.7727E-2</v>
      </c>
      <c r="K73">
        <v>369.72107</v>
      </c>
      <c r="L73">
        <v>2.401411</v>
      </c>
      <c r="M73">
        <v>-67.301502999999997</v>
      </c>
      <c r="N73">
        <v>11.138000999999999</v>
      </c>
      <c r="O73">
        <v>-7.6202000000000006E-2</v>
      </c>
    </row>
    <row r="74" spans="1:15">
      <c r="A74" t="s">
        <v>35</v>
      </c>
      <c r="B74">
        <v>469.18552699999998</v>
      </c>
      <c r="C74">
        <v>4966.9889949999997</v>
      </c>
      <c r="D74">
        <v>61.040585</v>
      </c>
      <c r="E74">
        <v>5879187.4029000001</v>
      </c>
      <c r="F74">
        <v>529.458617</v>
      </c>
      <c r="G74">
        <v>530.21445900000003</v>
      </c>
      <c r="H74">
        <v>22.304621999999998</v>
      </c>
      <c r="I74">
        <v>0.84484300000000001</v>
      </c>
      <c r="J74">
        <v>5.3895999999999999E-2</v>
      </c>
      <c r="K74">
        <v>350.94914499999999</v>
      </c>
      <c r="L74">
        <v>2.2030370000000001</v>
      </c>
      <c r="M74">
        <v>-67.571503000000007</v>
      </c>
      <c r="N74">
        <v>11.168001</v>
      </c>
      <c r="O74">
        <v>-7.8522999999999996E-2</v>
      </c>
    </row>
    <row r="75" spans="1:15">
      <c r="A75" t="s">
        <v>36</v>
      </c>
      <c r="B75">
        <v>484.95167400000003</v>
      </c>
      <c r="C75">
        <v>4965.8858309999996</v>
      </c>
      <c r="D75">
        <v>55.889299000000001</v>
      </c>
      <c r="E75">
        <v>6262576.7954630004</v>
      </c>
      <c r="F75">
        <v>549.50636599999996</v>
      </c>
      <c r="G75">
        <v>551.59080600000004</v>
      </c>
      <c r="H75">
        <v>19.787319</v>
      </c>
      <c r="I75">
        <v>0.79294600000000004</v>
      </c>
      <c r="J75">
        <v>8.3820000000000006E-3</v>
      </c>
      <c r="K75">
        <v>332.46221300000002</v>
      </c>
      <c r="L75">
        <v>2.466215</v>
      </c>
      <c r="M75">
        <v>-67.541503000000006</v>
      </c>
      <c r="N75">
        <v>11.168001</v>
      </c>
      <c r="O75">
        <v>-8.4293999999999994E-2</v>
      </c>
    </row>
    <row r="76" spans="1:15">
      <c r="A76" t="s">
        <v>37</v>
      </c>
      <c r="B76">
        <v>449.919533</v>
      </c>
      <c r="C76">
        <v>4968.7325799999999</v>
      </c>
      <c r="D76">
        <v>60.823787000000003</v>
      </c>
      <c r="E76">
        <v>5427193.204992</v>
      </c>
      <c r="F76">
        <v>510.358206</v>
      </c>
      <c r="G76">
        <v>511.18749500000001</v>
      </c>
      <c r="H76">
        <v>23.132397000000001</v>
      </c>
      <c r="I76">
        <v>0.91552500000000003</v>
      </c>
      <c r="J76">
        <v>9.8113000000000006E-2</v>
      </c>
      <c r="K76">
        <v>339.26080000000002</v>
      </c>
      <c r="L76">
        <v>2.1046079999999998</v>
      </c>
      <c r="M76">
        <v>-67.511503000000005</v>
      </c>
      <c r="N76">
        <v>11.168001</v>
      </c>
      <c r="O76">
        <v>-6.1404E-2</v>
      </c>
    </row>
    <row r="77" spans="1:15">
      <c r="A77" t="s">
        <v>38</v>
      </c>
      <c r="B77">
        <v>420.72669999999999</v>
      </c>
      <c r="C77">
        <v>4970.413356</v>
      </c>
      <c r="D77">
        <v>61.409294000000003</v>
      </c>
      <c r="E77">
        <v>4776890.7880910002</v>
      </c>
      <c r="F77">
        <v>479.89401800000002</v>
      </c>
      <c r="G77">
        <v>481.43103000000002</v>
      </c>
      <c r="H77">
        <v>24.894091</v>
      </c>
      <c r="I77">
        <v>1.0405120000000001</v>
      </c>
      <c r="J77">
        <v>3.3973999999999997E-2</v>
      </c>
      <c r="K77">
        <v>296.93326300000001</v>
      </c>
      <c r="L77">
        <v>2.2794639999999999</v>
      </c>
      <c r="M77">
        <v>-67.481503000000004</v>
      </c>
      <c r="N77">
        <v>11.168001</v>
      </c>
      <c r="O77">
        <v>-9.6493999999999996E-2</v>
      </c>
    </row>
    <row r="78" spans="1:15">
      <c r="A78" t="s">
        <v>39</v>
      </c>
      <c r="B78">
        <v>458.29342000000003</v>
      </c>
      <c r="C78">
        <v>4968.0996379999997</v>
      </c>
      <c r="D78">
        <v>55.963683000000003</v>
      </c>
      <c r="E78">
        <v>5621420.7635679999</v>
      </c>
      <c r="F78">
        <v>522.74650499999996</v>
      </c>
      <c r="G78">
        <v>524.873648</v>
      </c>
      <c r="H78">
        <v>20.913083</v>
      </c>
      <c r="I78">
        <v>0.88378000000000001</v>
      </c>
      <c r="J78">
        <v>9.3679999999999996E-3</v>
      </c>
      <c r="K78">
        <v>307.44937900000002</v>
      </c>
      <c r="L78">
        <v>2.4491990000000001</v>
      </c>
      <c r="M78">
        <v>-67.451003</v>
      </c>
      <c r="N78">
        <v>11.168001</v>
      </c>
      <c r="O78">
        <v>-8.1839999999999996E-2</v>
      </c>
    </row>
    <row r="79" spans="1:15">
      <c r="A79" t="s">
        <v>40</v>
      </c>
      <c r="B79">
        <v>437.11364300000002</v>
      </c>
      <c r="C79">
        <v>4968.5365009999996</v>
      </c>
      <c r="D79">
        <v>57.024818000000003</v>
      </c>
      <c r="E79">
        <v>5136798.3672049996</v>
      </c>
      <c r="F79">
        <v>501.25101999999998</v>
      </c>
      <c r="G79">
        <v>502.46067099999999</v>
      </c>
      <c r="H79">
        <v>22.292176999999999</v>
      </c>
      <c r="I79">
        <v>0.96724399999999999</v>
      </c>
      <c r="J79">
        <v>2.5245E-2</v>
      </c>
      <c r="K79">
        <v>302.07251000000002</v>
      </c>
      <c r="L79">
        <v>2.2998919999999998</v>
      </c>
      <c r="M79">
        <v>-67.421503000000001</v>
      </c>
      <c r="N79">
        <v>11.168001</v>
      </c>
      <c r="O79">
        <v>-9.2891000000000001E-2</v>
      </c>
    </row>
    <row r="80" spans="1:15">
      <c r="A80" t="s">
        <v>41</v>
      </c>
      <c r="B80">
        <v>426.03862800000002</v>
      </c>
      <c r="C80">
        <v>4968.9700759999996</v>
      </c>
      <c r="D80">
        <v>56.793895999999997</v>
      </c>
      <c r="E80">
        <v>4892119.0906159999</v>
      </c>
      <c r="F80">
        <v>490.28935200000001</v>
      </c>
      <c r="G80">
        <v>491.65708100000001</v>
      </c>
      <c r="H80">
        <v>22.750343999999998</v>
      </c>
      <c r="I80">
        <v>1.015709</v>
      </c>
      <c r="J80">
        <v>7.2830000000000004E-3</v>
      </c>
      <c r="K80">
        <v>273.42656799999997</v>
      </c>
      <c r="L80">
        <v>2.4943119999999999</v>
      </c>
      <c r="M80">
        <v>-67.391503</v>
      </c>
      <c r="N80">
        <v>11.168001</v>
      </c>
      <c r="O80">
        <v>-9.0278999999999998E-2</v>
      </c>
    </row>
    <row r="81" spans="1:15">
      <c r="A81" t="s">
        <v>42</v>
      </c>
      <c r="B81">
        <v>458.02678400000002</v>
      </c>
      <c r="C81">
        <v>4967.6218360000003</v>
      </c>
      <c r="D81">
        <v>60.452311000000002</v>
      </c>
      <c r="E81">
        <v>5615183.4492330002</v>
      </c>
      <c r="F81">
        <v>518.51730799999996</v>
      </c>
      <c r="G81">
        <v>519.65745400000003</v>
      </c>
      <c r="H81">
        <v>22.602982999999998</v>
      </c>
      <c r="I81">
        <v>0.88467700000000005</v>
      </c>
      <c r="J81">
        <v>7.3336999999999999E-2</v>
      </c>
      <c r="K81">
        <v>343.00113700000003</v>
      </c>
      <c r="L81">
        <v>2.149778</v>
      </c>
      <c r="M81">
        <v>-67.361502999999999</v>
      </c>
      <c r="N81">
        <v>11.168001</v>
      </c>
      <c r="O81">
        <v>-7.3085999999999998E-2</v>
      </c>
    </row>
    <row r="82" spans="1:15">
      <c r="A82" t="s">
        <v>43</v>
      </c>
      <c r="B82">
        <v>455.950019</v>
      </c>
      <c r="C82">
        <v>4968.2261490000001</v>
      </c>
      <c r="D82">
        <v>57.343752000000002</v>
      </c>
      <c r="E82">
        <v>5566721.412792</v>
      </c>
      <c r="F82">
        <v>519.20910800000001</v>
      </c>
      <c r="G82">
        <v>520.92954099999997</v>
      </c>
      <c r="H82">
        <v>21.533826000000001</v>
      </c>
      <c r="I82">
        <v>0.89248700000000003</v>
      </c>
      <c r="J82">
        <v>2.3303000000000001E-2</v>
      </c>
      <c r="K82">
        <v>320.38974100000001</v>
      </c>
      <c r="L82">
        <v>2.3146499999999999</v>
      </c>
      <c r="M82">
        <v>-67.331502999999998</v>
      </c>
      <c r="N82">
        <v>11.168001</v>
      </c>
      <c r="O82">
        <v>-8.9872999999999995E-2</v>
      </c>
    </row>
    <row r="83" spans="1:15">
      <c r="A83" t="s">
        <v>44</v>
      </c>
      <c r="B83">
        <v>642.95031500000005</v>
      </c>
      <c r="C83">
        <v>4956.7279939999999</v>
      </c>
      <c r="D83">
        <v>48.556528999999998</v>
      </c>
      <c r="E83">
        <v>10776159.564665999</v>
      </c>
      <c r="F83">
        <v>716.43324500000006</v>
      </c>
      <c r="G83">
        <v>719.51151200000004</v>
      </c>
      <c r="H83">
        <v>13.105404999999999</v>
      </c>
      <c r="I83">
        <v>0.45997199999999999</v>
      </c>
      <c r="J83">
        <v>3.1558000000000003E-2</v>
      </c>
      <c r="K83">
        <v>494.08676300000002</v>
      </c>
      <c r="L83">
        <v>2.2082799999999998</v>
      </c>
      <c r="M83">
        <v>-67.301502999999997</v>
      </c>
      <c r="N83">
        <v>11.168001</v>
      </c>
      <c r="O83">
        <v>-0.11666899999999999</v>
      </c>
    </row>
  </sheetData>
  <phoneticPr fontId="1" type="noConversion"/>
  <pageMargins left="0.75" right="0.75" top="1" bottom="1" header="0.5" footer="0.5"/>
  <pageSetup paperSize="0" orientation="portrait" horizontalDpi="4294967292" verticalDpi="4294967292"/>
  <headerFooter>
    <oddHeader>&amp;CModern Bison Cementum_x000D_Location 2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Enamel</vt:lpstr>
      <vt:lpstr>Orthodentine</vt:lpstr>
      <vt:lpstr>Secondary Dentine</vt:lpstr>
      <vt:lpstr>Cementum 1</vt:lpstr>
      <vt:lpstr>Cementum 2</vt:lpstr>
    </vt:vector>
  </TitlesOfParts>
  <Company>Florida State University</Company>
  <LinksUpToDate>false</LinksUpToDate>
  <SharedDoc>false</SharedDoc>
  <HyperlinksChanged>false</HyperlinksChanged>
  <AppVersion>12.0257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Erickson</dc:creator>
  <cp:lastModifiedBy>Gregory Erickson</cp:lastModifiedBy>
  <dcterms:created xsi:type="dcterms:W3CDTF">2012-07-30T20:31:44Z</dcterms:created>
  <dcterms:modified xsi:type="dcterms:W3CDTF">2012-07-30T20:39:11Z</dcterms:modified>
</cp:coreProperties>
</file>