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Default Extension="jpeg" ContentType="image/jpe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500" yWindow="620" windowWidth="24480" windowHeight="15480" tabRatio="500"/>
  </bookViews>
  <sheets>
    <sheet name="Enamel" sheetId="1" r:id="rId1"/>
    <sheet name="Orthodentine" sheetId="2" r:id="rId2"/>
    <sheet name="Cementum" sheetId="3" r:id="rId3"/>
    <sheet name="Secondary Dentine" sheetId="4" r:id="rId4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58" i="3"/>
  <c r="H58"/>
  <c r="I55"/>
  <c r="H55"/>
  <c r="I57" i="1"/>
  <c r="H57"/>
  <c r="I54"/>
  <c r="H54"/>
  <c r="I58" i="2"/>
  <c r="H58"/>
  <c r="I55"/>
  <c r="H55"/>
</calcChain>
</file>

<file path=xl/sharedStrings.xml><?xml version="1.0" encoding="utf-8"?>
<sst xmlns="http://schemas.openxmlformats.org/spreadsheetml/2006/main" count="278" uniqueCount="217">
  <si>
    <t>5282009_horse enamel 0044.hys</t>
  </si>
  <si>
    <t>5282009_horse enamel 0045.hys</t>
  </si>
  <si>
    <t>5282009_horse enamel 0046.hys</t>
  </si>
  <si>
    <t>5282009_horse enamel 0047.hys</t>
  </si>
  <si>
    <t>5282009_horse enamel 0048.hys</t>
  </si>
  <si>
    <t>5282009_horse hard dentine 0038.hys</t>
  </si>
  <si>
    <t>5282009_horse hard dentine 0039.hys</t>
  </si>
  <si>
    <t>5282009_horse hard dentine 0040.hys</t>
  </si>
  <si>
    <t>5282009_horse hard dentine 0041.hys</t>
  </si>
  <si>
    <t>5282009_horse hard dentine 0042.hys</t>
  </si>
  <si>
    <t>5282009_horse hard dentine 0043.hys</t>
  </si>
  <si>
    <t>5282009_horse hard dentine 0044.hys</t>
  </si>
  <si>
    <t>5282009_horse hard dentine 0045.hys</t>
  </si>
  <si>
    <t>5282009_horse hard dentine 0046.hys</t>
  </si>
  <si>
    <t>5282009_horse hard dentine 0047.hys</t>
  </si>
  <si>
    <t>5282009_horse hard dentine 0048.hys</t>
  </si>
  <si>
    <t>5282009_horse enamel 0000.hys</t>
  </si>
  <si>
    <t>5282009_horse enamel 0001.hys</t>
  </si>
  <si>
    <t>5282009_horse enamel 0002.hys</t>
  </si>
  <si>
    <t>5282009_horse enamel 0003.hys</t>
  </si>
  <si>
    <t>5282009_horse enamel 0004.hys</t>
  </si>
  <si>
    <t>5282009_horse enamel 0005.hys</t>
  </si>
  <si>
    <t>5282009_horse enamel 0006.hys</t>
  </si>
  <si>
    <t>5282009_horse enamel 0007.hys</t>
  </si>
  <si>
    <t>5282009_horse enamel 0008.hys</t>
  </si>
  <si>
    <t>5282009_horse enamel 0009.hys</t>
  </si>
  <si>
    <t>5282009_horse enamel 0010.hys</t>
  </si>
  <si>
    <t>5282009_horse enamel 0011.hys</t>
  </si>
  <si>
    <t>5282009_horse enamel 0012.hys</t>
  </si>
  <si>
    <t>5282009_horse enamel 0013.hys</t>
  </si>
  <si>
    <t>5282009_horse enamel 0014.hys</t>
  </si>
  <si>
    <t>5282009_horse enamel 0015.hys</t>
  </si>
  <si>
    <t>5282009_horse enamel 0016.hys</t>
  </si>
  <si>
    <t>5282009_horse enamel 0017.hys</t>
  </si>
  <si>
    <t>5282009_horse enamel 0018.hys</t>
  </si>
  <si>
    <t>5282009_horse enamel 0019.hys</t>
  </si>
  <si>
    <t>5282009_horse enamel 0020.hys</t>
  </si>
  <si>
    <t>5282009_horse enamel 0021.hys</t>
  </si>
  <si>
    <t>5282009_horse enamel 0022.hys</t>
  </si>
  <si>
    <t>5282009_horse enamel 0023.hys</t>
  </si>
  <si>
    <t>5282009_horse enamel 0024.hys</t>
  </si>
  <si>
    <t>5282009_horse enamel 0025.hys</t>
  </si>
  <si>
    <t>5282009_horse enamel 0026.hys</t>
  </si>
  <si>
    <t>5282009_horse enamel 0027.hys</t>
  </si>
  <si>
    <t>5282009_horse enamel 0028.hys</t>
  </si>
  <si>
    <t>5282009_horse enamel 0029.hys</t>
  </si>
  <si>
    <t>5282009_horse enamel 0030.hys</t>
  </si>
  <si>
    <t>5282009_horse enamel 0031.hys</t>
  </si>
  <si>
    <t>5282009_horse enamel 0032.hys</t>
  </si>
  <si>
    <t>5282009_horse enamel 0033.hys</t>
  </si>
  <si>
    <t>5282009_horse enamel 0034.hys</t>
  </si>
  <si>
    <t>5282009_horse enamel 0035.hys</t>
  </si>
  <si>
    <t>5282009_horse enamel 0036.hys</t>
  </si>
  <si>
    <t>5282009_horse enamel 0037.hys</t>
  </si>
  <si>
    <t>5282009_horse enamel 0039.hys</t>
  </si>
  <si>
    <t>5282009_horse enamel 0040.hys</t>
  </si>
  <si>
    <t>5282009_horse enamel 0041.hys</t>
  </si>
  <si>
    <t>5282009_horse enamel 0042.hys</t>
  </si>
  <si>
    <t>5282009_horse enamel 0043.hys</t>
  </si>
  <si>
    <t>5282009_horse cementum 0038.hys</t>
  </si>
  <si>
    <t>5282009_horse cementum 0039.hys</t>
  </si>
  <si>
    <t>5282009_horse cementum 0040.hys</t>
  </si>
  <si>
    <t>5282009_horse cementum 0041.hys</t>
  </si>
  <si>
    <t>5282009_horse cementum 0042.hys</t>
  </si>
  <si>
    <t>5282009_horse cementum 0043.hys</t>
  </si>
  <si>
    <t>5282009_horse cementum 0044.hys</t>
  </si>
  <si>
    <t>5282009_horse cementum 0045.hys</t>
  </si>
  <si>
    <t>5282009_horse cementum 0046.hys</t>
  </si>
  <si>
    <t>5282009_horse cementum 0047.hys</t>
  </si>
  <si>
    <t>5282009_horse cementum 0048.hys</t>
  </si>
  <si>
    <t>5282009_horse hard dentine 0000.hys</t>
  </si>
  <si>
    <t>5282009_horse hard dentine 0001.hys</t>
  </si>
  <si>
    <t>5282009_horse hard dentine 0002.hys</t>
  </si>
  <si>
    <t>5282009_horse hard dentine 0003.hys</t>
  </si>
  <si>
    <t>5282009_horse hard dentine 0004.hys</t>
  </si>
  <si>
    <t>5282009_horse hard dentine 0005.hys</t>
  </si>
  <si>
    <t>5282009_horse hard dentine 0006.hys</t>
  </si>
  <si>
    <t>5282009_horse hard dentine 0007.hys</t>
  </si>
  <si>
    <t>5282009_horse hard dentine 0008.hys</t>
  </si>
  <si>
    <t>5282009_horse hard dentine 0009.hys</t>
  </si>
  <si>
    <t>5282009_horse hard dentine 0010.hys</t>
  </si>
  <si>
    <t>5282009_horse hard dentine 0011.hys</t>
  </si>
  <si>
    <t>5282009_horse hard dentine 0012.hys</t>
  </si>
  <si>
    <t>5282009_horse hard dentine 0013.hys</t>
  </si>
  <si>
    <t>5282009_horse hard dentine 0014.hys</t>
  </si>
  <si>
    <t>5282009_horse hard dentine 0015.hys</t>
  </si>
  <si>
    <t>5282009_horse hard dentine 0016.hys</t>
  </si>
  <si>
    <t>5282009_horse hard dentine 0017.hys</t>
  </si>
  <si>
    <t>5282009_horse hard dentine 0018.hys</t>
  </si>
  <si>
    <t>5282009_horse hard dentine 0019.hys</t>
  </si>
  <si>
    <t>5282009_horse hard dentine 0020.hys</t>
  </si>
  <si>
    <t>5282009_horse hard dentine 0021.hys</t>
  </si>
  <si>
    <t>5282009_horse hard dentine 0022.hys</t>
  </si>
  <si>
    <t>5282009_horse hard dentine 0023.hys</t>
  </si>
  <si>
    <t>5282009_horse hard dentine 0024.hys</t>
  </si>
  <si>
    <t>5282009_horse hard dentine 0025.hys</t>
  </si>
  <si>
    <t>5282009_horse hard dentine 0026.hys</t>
  </si>
  <si>
    <t>5282009_horse hard dentine 0027.hys</t>
  </si>
  <si>
    <t>5282009_horse hard dentine 0028.hys</t>
  </si>
  <si>
    <t>5282009_horse hard dentine 0029.hys</t>
  </si>
  <si>
    <t>5282009_horse hard dentine 0030.hys</t>
  </si>
  <si>
    <t>5282009_horse hard dentine 0031.hys</t>
  </si>
  <si>
    <t>5282009_horse hard dentine 0032.hys</t>
  </si>
  <si>
    <t>5282009_horse hard dentine 0033.hys</t>
  </si>
  <si>
    <t>5282009_horse hard dentine 0034.hys</t>
  </si>
  <si>
    <t>5282009_horse hard dentine 0035.hys</t>
  </si>
  <si>
    <t>5282009_horse hard dentine 0036.hys</t>
  </si>
  <si>
    <t>5282009_horse hard dentine 0037.hys</t>
  </si>
  <si>
    <t>5282009_horse infilled dentine 0038.hys</t>
  </si>
  <si>
    <t>5282009_horse infilled dentine 0039.hys</t>
  </si>
  <si>
    <t>5282009_horse infilled dentine 0040.hys</t>
  </si>
  <si>
    <t>5282009_horse infilled dentine 0041.hys</t>
  </si>
  <si>
    <t>5282009_horse infilled dentine 0042.hys</t>
  </si>
  <si>
    <t>5282009_horse infilled dentine 0043.hys</t>
  </si>
  <si>
    <t>5282009_horse infilled dentine 0044.hys</t>
  </si>
  <si>
    <t>5282009_horse infilled dentine 0045.hys</t>
  </si>
  <si>
    <t>5282009_horse infilled dentine 0046.hys</t>
  </si>
  <si>
    <t>5282009_horse infilled dentine 0047.hys</t>
  </si>
  <si>
    <t>5282009_horse infilled dentine 0048.hys</t>
  </si>
  <si>
    <t>Er avg</t>
  </si>
  <si>
    <t>Er std</t>
  </si>
  <si>
    <t>Number of Data Points = 49</t>
  </si>
  <si>
    <t xml:space="preserve">       </t>
  </si>
  <si>
    <t>5282009_horse cementum 0000.hys</t>
  </si>
  <si>
    <t>5282009_horse cementum 0001.hys</t>
  </si>
  <si>
    <t>5282009_horse cementum 0002.hys</t>
  </si>
  <si>
    <t>5282009_horse cementum 0003.hys</t>
  </si>
  <si>
    <t>5282009_horse cementum 0004.hys</t>
  </si>
  <si>
    <t>5282009_horse cementum 0005.hys</t>
  </si>
  <si>
    <t>5282009_horse cementum 0006.hys</t>
  </si>
  <si>
    <t>5282009_horse cementum 0007.hys</t>
  </si>
  <si>
    <t>5282009_horse cementum 0008.hys</t>
  </si>
  <si>
    <t>5282009_horse cementum 0009.hys</t>
  </si>
  <si>
    <t>5282009_horse cementum 0010.hys</t>
  </si>
  <si>
    <t>5282009_horse cementum 0011.hys</t>
  </si>
  <si>
    <t>5282009_horse cementum 0012.hys</t>
  </si>
  <si>
    <t>5282009_horse cementum 0013.hys</t>
  </si>
  <si>
    <t>5282009_horse cementum 0014.hys</t>
  </si>
  <si>
    <t>5282009_horse cementum 0015.hys</t>
  </si>
  <si>
    <t>5282009_horse cementum 0016.hys</t>
  </si>
  <si>
    <t>5282009_horse cementum 0017.hys</t>
  </si>
  <si>
    <t>5282009_horse cementum 0018.hys</t>
  </si>
  <si>
    <t>5282009_horse cementum 0019.hys</t>
  </si>
  <si>
    <t>5282009_horse cementum 0020.hys</t>
  </si>
  <si>
    <t>5282009_horse cementum 0021.hys</t>
  </si>
  <si>
    <t>5282009_horse cementum 0022.hys</t>
  </si>
  <si>
    <t>5282009_horse cementum 0023.hys</t>
  </si>
  <si>
    <t>5282009_horse cementum 0024.hys</t>
  </si>
  <si>
    <t>5282009_horse cementum 0025.hys</t>
  </si>
  <si>
    <t>5282009_horse cementum 0026.hys</t>
  </si>
  <si>
    <t>5282009_horse cementum 0027.hys</t>
  </si>
  <si>
    <t>5282009_horse cementum 0028.hys</t>
  </si>
  <si>
    <t>5282009_horse cementum 0029.hys</t>
  </si>
  <si>
    <t>5282009_horse cementum 0030.hys</t>
  </si>
  <si>
    <t>5282009_horse cementum 0031.hys</t>
  </si>
  <si>
    <t>5282009_horse cementum 0032.hys</t>
  </si>
  <si>
    <t>5282009_horse cementum 0033.hys</t>
  </si>
  <si>
    <t>5282009_horse cementum 0034.hys</t>
  </si>
  <si>
    <t>5282009_horse cementum 0035.hys</t>
  </si>
  <si>
    <t>5282009_horse cementum 0036.hys</t>
  </si>
  <si>
    <t>5282009_horse cementum 0037.hys</t>
  </si>
  <si>
    <t>H avg</t>
  </si>
  <si>
    <t>H std</t>
  </si>
  <si>
    <t>Number of Data Points = 48</t>
  </si>
  <si>
    <t xml:space="preserve">      </t>
  </si>
  <si>
    <t>File</t>
  </si>
  <si>
    <t>hc(nm)</t>
  </si>
  <si>
    <t>Pmax(µN)</t>
  </si>
  <si>
    <t>S(µN/nm)</t>
  </si>
  <si>
    <t>A(nm^2)</t>
  </si>
  <si>
    <t>hmax(nm)</t>
  </si>
  <si>
    <t>heff(nm)</t>
  </si>
  <si>
    <t>Er(GPa)</t>
  </si>
  <si>
    <t>H(GPa)</t>
  </si>
  <si>
    <t>A</t>
  </si>
  <si>
    <t>hf(nm)</t>
  </si>
  <si>
    <t>m</t>
  </si>
  <si>
    <t>X(mm)</t>
  </si>
  <si>
    <t>Y(mm)</t>
  </si>
  <si>
    <t>Drift Correction (nm/s)</t>
  </si>
  <si>
    <t>5282009_horse infilled dentine 0000.hys</t>
  </si>
  <si>
    <t>5282009_horse infilled dentine 0001.hys</t>
  </si>
  <si>
    <t>5282009_horse infilled dentine 0002.hys</t>
  </si>
  <si>
    <t>5282009_horse infilled dentine 0003.hys</t>
  </si>
  <si>
    <t>5282009_horse infilled dentine 0004.hys</t>
  </si>
  <si>
    <t>5282009_horse infilled dentine 0005.hys</t>
  </si>
  <si>
    <t>5282009_horse infilled dentine 0006.hys</t>
  </si>
  <si>
    <t>5282009_horse infilled dentine 0007.hys</t>
  </si>
  <si>
    <t>5282009_horse infilled dentine 0008.hys</t>
  </si>
  <si>
    <t>5282009_horse infilled dentine 0009.hys</t>
  </si>
  <si>
    <t>5282009_horse infilled dentine 0010.hys</t>
  </si>
  <si>
    <t>5282009_horse infilled dentine 0011.hys</t>
  </si>
  <si>
    <t>5282009_horse infilled dentine 0012.hys</t>
  </si>
  <si>
    <t>5282009_horse infilled dentine 0013.hys</t>
  </si>
  <si>
    <t>5282009_horse infilled dentine 0014.hys</t>
  </si>
  <si>
    <t>5282009_horse infilled dentine 0015.hys</t>
  </si>
  <si>
    <t>5282009_horse infilled dentine 0016.hys</t>
  </si>
  <si>
    <t>5282009_horse infilled dentine 0017.hys</t>
  </si>
  <si>
    <t>5282009_horse infilled dentine 0018.hys</t>
  </si>
  <si>
    <t>5282009_horse infilled dentine 0019.hys</t>
  </si>
  <si>
    <t>5282009_horse infilled dentine 0020.hys</t>
  </si>
  <si>
    <t>5282009_horse infilled dentine 0021.hys</t>
  </si>
  <si>
    <t>5282009_horse infilled dentine 0022.hys</t>
  </si>
  <si>
    <t>5282009_horse infilled dentine 0023.hys</t>
  </si>
  <si>
    <t>5282009_horse infilled dentine 0025.hys</t>
  </si>
  <si>
    <t>5282009_horse infilled dentine 0026.hys</t>
  </si>
  <si>
    <t>5282009_horse infilled dentine 0027.hys</t>
  </si>
  <si>
    <t>5282009_horse infilled dentine 0028.hys</t>
  </si>
  <si>
    <t>5282009_horse infilled dentine 0029.hys</t>
  </si>
  <si>
    <t>5282009_horse infilled dentine 0030.hys</t>
  </si>
  <si>
    <t>5282009_horse infilled dentine 0031.hys</t>
  </si>
  <si>
    <t>5282009_horse infilled dentine 0032.hys</t>
  </si>
  <si>
    <t>5282009_horse infilled dentine 0033.hys</t>
  </si>
  <si>
    <t>5282009_horse infilled dentine 0034.hys</t>
  </si>
  <si>
    <t>5282009_horse infilled dentine 0035.hys</t>
  </si>
  <si>
    <t>5282009_horse infilled dentine 0036.hys</t>
  </si>
  <si>
    <t>5282009_horse infilled dentine 0037.hys</t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</si>
</sst>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57"/>
  <sheetViews>
    <sheetView tabSelected="1" view="pageLayout" workbookViewId="0">
      <selection sqref="A1:XFD1048576"/>
    </sheetView>
  </sheetViews>
  <sheetFormatPr baseColWidth="10" defaultColWidth="7.5703125" defaultRowHeight="13"/>
  <sheetData>
    <row r="1" spans="1:15" ht="12">
      <c r="A1" t="s">
        <v>163</v>
      </c>
    </row>
    <row r="2" spans="1:15" ht="12">
      <c r="A2" t="s">
        <v>122</v>
      </c>
    </row>
    <row r="3" spans="1:15" ht="12">
      <c r="A3" t="s">
        <v>165</v>
      </c>
      <c r="B3" t="s">
        <v>166</v>
      </c>
      <c r="C3" t="s">
        <v>167</v>
      </c>
      <c r="D3" t="s">
        <v>168</v>
      </c>
      <c r="E3" t="s">
        <v>169</v>
      </c>
      <c r="F3" t="s">
        <v>170</v>
      </c>
      <c r="G3" t="s">
        <v>171</v>
      </c>
      <c r="H3" t="s">
        <v>172</v>
      </c>
      <c r="I3" t="s">
        <v>173</v>
      </c>
      <c r="J3" t="s">
        <v>174</v>
      </c>
      <c r="K3" t="s">
        <v>175</v>
      </c>
      <c r="L3" t="s">
        <v>176</v>
      </c>
      <c r="M3" t="s">
        <v>177</v>
      </c>
      <c r="N3" t="s">
        <v>178</v>
      </c>
      <c r="O3" t="s">
        <v>179</v>
      </c>
    </row>
    <row r="4" spans="1:15" ht="12">
      <c r="A4" t="s">
        <v>16</v>
      </c>
      <c r="B4">
        <v>130.75692100000001</v>
      </c>
      <c r="C4">
        <v>4969.3378570000004</v>
      </c>
      <c r="D4">
        <v>42.671154999999999</v>
      </c>
      <c r="E4">
        <v>576256.70791999996</v>
      </c>
      <c r="F4">
        <v>218.02352500000001</v>
      </c>
      <c r="G4">
        <v>218.09937500000001</v>
      </c>
      <c r="H4">
        <v>49.803655999999997</v>
      </c>
      <c r="I4">
        <v>8.6234789999999997</v>
      </c>
      <c r="J4">
        <v>12.233665</v>
      </c>
      <c r="K4">
        <v>76.803189000000003</v>
      </c>
      <c r="L4">
        <v>1.213295</v>
      </c>
      <c r="M4">
        <v>-50.080502000000003</v>
      </c>
      <c r="N4">
        <v>12.373001</v>
      </c>
      <c r="O4">
        <v>-0.29332200000000003</v>
      </c>
    </row>
    <row r="5" spans="1:15" ht="12">
      <c r="A5" t="s">
        <v>17</v>
      </c>
      <c r="B5">
        <v>211.006788</v>
      </c>
      <c r="C5">
        <v>4989.8551029999999</v>
      </c>
      <c r="D5">
        <v>40.801990000000004</v>
      </c>
      <c r="E5">
        <v>1328814.223189</v>
      </c>
      <c r="F5">
        <v>302.95239199999997</v>
      </c>
      <c r="G5">
        <v>302.72759300000001</v>
      </c>
      <c r="H5">
        <v>31.360575999999998</v>
      </c>
      <c r="I5">
        <v>3.7551190000000001</v>
      </c>
      <c r="J5">
        <v>8.8584209999999999</v>
      </c>
      <c r="K5">
        <v>148.910347</v>
      </c>
      <c r="L5">
        <v>1.257762</v>
      </c>
      <c r="M5">
        <v>-50.060001999999997</v>
      </c>
      <c r="N5">
        <v>12.373001</v>
      </c>
      <c r="O5">
        <v>-8.6291999999999994E-2</v>
      </c>
    </row>
    <row r="6" spans="1:15" ht="12">
      <c r="A6" t="s">
        <v>18</v>
      </c>
      <c r="B6">
        <v>212.406645</v>
      </c>
      <c r="C6">
        <v>4989.7389569999996</v>
      </c>
      <c r="D6">
        <v>40.481631999999998</v>
      </c>
      <c r="E6">
        <v>1344718.2610490001</v>
      </c>
      <c r="F6">
        <v>305.171336</v>
      </c>
      <c r="G6">
        <v>304.85114499999997</v>
      </c>
      <c r="H6">
        <v>30.929805999999999</v>
      </c>
      <c r="I6">
        <v>3.71062</v>
      </c>
      <c r="J6">
        <v>6.7533289999999999</v>
      </c>
      <c r="K6">
        <v>144.50342900000001</v>
      </c>
      <c r="L6">
        <v>1.300897</v>
      </c>
      <c r="M6">
        <v>-50.040501999999996</v>
      </c>
      <c r="N6">
        <v>12.373001</v>
      </c>
      <c r="O6">
        <v>1.9559E-2</v>
      </c>
    </row>
    <row r="7" spans="1:15" ht="12">
      <c r="A7" t="s">
        <v>19</v>
      </c>
      <c r="B7">
        <v>210.174845</v>
      </c>
      <c r="C7">
        <v>4989.8161799999998</v>
      </c>
      <c r="D7">
        <v>40.377578</v>
      </c>
      <c r="E7">
        <v>1319407.537183</v>
      </c>
      <c r="F7">
        <v>303.284108</v>
      </c>
      <c r="G7">
        <v>302.85901100000001</v>
      </c>
      <c r="H7">
        <v>31.144805000000002</v>
      </c>
      <c r="I7">
        <v>3.7818610000000001</v>
      </c>
      <c r="J7">
        <v>5.928903</v>
      </c>
      <c r="K7">
        <v>139.52077399999999</v>
      </c>
      <c r="L7">
        <v>1.321733</v>
      </c>
      <c r="M7">
        <v>-50.020001999999998</v>
      </c>
      <c r="N7">
        <v>12.373001</v>
      </c>
      <c r="O7">
        <v>-8.4496000000000002E-2</v>
      </c>
    </row>
    <row r="8" spans="1:15" ht="12">
      <c r="A8" t="s">
        <v>20</v>
      </c>
      <c r="B8">
        <v>207.65679800000001</v>
      </c>
      <c r="C8">
        <v>4990.021154</v>
      </c>
      <c r="D8">
        <v>40.643833000000001</v>
      </c>
      <c r="E8">
        <v>1291141.5280619999</v>
      </c>
      <c r="F8">
        <v>299.97352699999999</v>
      </c>
      <c r="G8">
        <v>299.73757899999998</v>
      </c>
      <c r="H8">
        <v>31.691483000000002</v>
      </c>
      <c r="I8">
        <v>3.8648129999999998</v>
      </c>
      <c r="J8">
        <v>6.6665359999999998</v>
      </c>
      <c r="K8">
        <v>139.65451300000001</v>
      </c>
      <c r="L8">
        <v>1.3038799999999999</v>
      </c>
      <c r="M8">
        <v>-50.000501999999997</v>
      </c>
      <c r="N8">
        <v>12.373001</v>
      </c>
      <c r="O8">
        <v>-2.4979999999999999E-2</v>
      </c>
    </row>
    <row r="9" spans="1:15" ht="12">
      <c r="A9" t="s">
        <v>21</v>
      </c>
      <c r="B9">
        <v>202.909638</v>
      </c>
      <c r="C9">
        <v>4989.397277</v>
      </c>
      <c r="D9">
        <v>40.407384999999998</v>
      </c>
      <c r="E9">
        <v>1238691.9927419999</v>
      </c>
      <c r="F9">
        <v>295.64911499999999</v>
      </c>
      <c r="G9">
        <v>295.51765799999998</v>
      </c>
      <c r="H9">
        <v>32.167248999999998</v>
      </c>
      <c r="I9">
        <v>4.0279559999999996</v>
      </c>
      <c r="J9">
        <v>7.2064899999999996</v>
      </c>
      <c r="K9">
        <v>136.254536</v>
      </c>
      <c r="L9">
        <v>1.2898160000000001</v>
      </c>
      <c r="M9">
        <v>-49.980502000000001</v>
      </c>
      <c r="N9">
        <v>12.373001</v>
      </c>
      <c r="O9">
        <v>-8.7552000000000005E-2</v>
      </c>
    </row>
    <row r="10" spans="1:15" ht="12">
      <c r="A10" t="s">
        <v>22</v>
      </c>
      <c r="B10">
        <v>200.51161500000001</v>
      </c>
      <c r="C10">
        <v>4989.7095300000001</v>
      </c>
      <c r="D10">
        <v>41.113596999999999</v>
      </c>
      <c r="E10">
        <v>1212613.9553700001</v>
      </c>
      <c r="F10">
        <v>291.90619800000002</v>
      </c>
      <c r="G10">
        <v>291.53459600000002</v>
      </c>
      <c r="H10">
        <v>33.079506000000002</v>
      </c>
      <c r="I10">
        <v>4.1148379999999998</v>
      </c>
      <c r="J10">
        <v>9.7500750000000007</v>
      </c>
      <c r="K10">
        <v>140.62733499999999</v>
      </c>
      <c r="L10">
        <v>1.2434270000000001</v>
      </c>
      <c r="M10">
        <v>-49.960501999999998</v>
      </c>
      <c r="N10">
        <v>12.373001</v>
      </c>
      <c r="O10">
        <v>-6.9933999999999996E-2</v>
      </c>
    </row>
    <row r="11" spans="1:15" ht="12">
      <c r="A11" t="s">
        <v>23</v>
      </c>
      <c r="B11">
        <v>320.99299200000002</v>
      </c>
      <c r="C11">
        <v>4983.8065079999997</v>
      </c>
      <c r="D11">
        <v>42.076382000000002</v>
      </c>
      <c r="E11">
        <v>2869408.0738570001</v>
      </c>
      <c r="F11">
        <v>410.147043</v>
      </c>
      <c r="G11">
        <v>409.82797900000003</v>
      </c>
      <c r="H11">
        <v>22.007822000000001</v>
      </c>
      <c r="I11">
        <v>1.7368760000000001</v>
      </c>
      <c r="J11">
        <v>6.591323</v>
      </c>
      <c r="K11">
        <v>254.272727</v>
      </c>
      <c r="L11">
        <v>1.313294</v>
      </c>
      <c r="M11">
        <v>-50.080502000000003</v>
      </c>
      <c r="N11">
        <v>12.393001</v>
      </c>
      <c r="O11">
        <v>1.9688000000000001E-2</v>
      </c>
    </row>
    <row r="12" spans="1:15" ht="12">
      <c r="A12" t="s">
        <v>24</v>
      </c>
      <c r="B12">
        <v>209.030632</v>
      </c>
      <c r="C12">
        <v>4989.8064489999997</v>
      </c>
      <c r="D12">
        <v>40.647343999999997</v>
      </c>
      <c r="E12">
        <v>1306525.070697</v>
      </c>
      <c r="F12">
        <v>301.48130800000001</v>
      </c>
      <c r="G12">
        <v>301.09949799999998</v>
      </c>
      <c r="H12">
        <v>31.507078</v>
      </c>
      <c r="I12">
        <v>3.819143</v>
      </c>
      <c r="J12">
        <v>7.1954440000000002</v>
      </c>
      <c r="K12">
        <v>142.57845699999999</v>
      </c>
      <c r="L12">
        <v>1.2913239999999999</v>
      </c>
      <c r="M12">
        <v>-50.060001999999997</v>
      </c>
      <c r="N12">
        <v>12.393001</v>
      </c>
      <c r="O12">
        <v>-6.0811999999999998E-2</v>
      </c>
    </row>
    <row r="13" spans="1:15" ht="12">
      <c r="A13" t="s">
        <v>25</v>
      </c>
      <c r="B13">
        <v>208.866164</v>
      </c>
      <c r="C13">
        <v>4989.105783</v>
      </c>
      <c r="D13">
        <v>40.550454999999999</v>
      </c>
      <c r="E13">
        <v>1304678.6024249999</v>
      </c>
      <c r="F13">
        <v>301.58104300000002</v>
      </c>
      <c r="G13">
        <v>301.14205500000003</v>
      </c>
      <c r="H13">
        <v>31.45421</v>
      </c>
      <c r="I13">
        <v>3.824011</v>
      </c>
      <c r="J13">
        <v>5.9980570000000002</v>
      </c>
      <c r="K13">
        <v>138.64257499999999</v>
      </c>
      <c r="L13">
        <v>1.3207629999999999</v>
      </c>
      <c r="M13">
        <v>-50.040501999999996</v>
      </c>
      <c r="N13">
        <v>12.393001</v>
      </c>
      <c r="O13">
        <v>-8.6709999999999995E-2</v>
      </c>
    </row>
    <row r="14" spans="1:15" ht="12">
      <c r="A14" t="s">
        <v>26</v>
      </c>
      <c r="B14">
        <v>238.66206299999999</v>
      </c>
      <c r="C14">
        <v>4987.3653190000005</v>
      </c>
      <c r="D14">
        <v>40.411268</v>
      </c>
      <c r="E14">
        <v>1660687.775626</v>
      </c>
      <c r="F14">
        <v>331.616243</v>
      </c>
      <c r="G14">
        <v>331.22347400000001</v>
      </c>
      <c r="H14">
        <v>27.783906999999999</v>
      </c>
      <c r="I14">
        <v>3.003193</v>
      </c>
      <c r="J14">
        <v>6.431559</v>
      </c>
      <c r="K14">
        <v>169.7253</v>
      </c>
      <c r="L14">
        <v>1.308576</v>
      </c>
      <c r="M14">
        <v>-50.020001999999998</v>
      </c>
      <c r="N14">
        <v>12.393001</v>
      </c>
      <c r="O14">
        <v>-9.6812999999999996E-2</v>
      </c>
    </row>
    <row r="15" spans="1:15" ht="12">
      <c r="A15" t="s">
        <v>27</v>
      </c>
      <c r="B15">
        <v>207.33643799999999</v>
      </c>
      <c r="C15">
        <v>4990.2742440000002</v>
      </c>
      <c r="D15">
        <v>41.014851</v>
      </c>
      <c r="E15">
        <v>1287567.4921619999</v>
      </c>
      <c r="F15">
        <v>298.59303899999998</v>
      </c>
      <c r="G15">
        <v>298.58888899999999</v>
      </c>
      <c r="H15">
        <v>32.025134999999999</v>
      </c>
      <c r="I15">
        <v>3.8757380000000001</v>
      </c>
      <c r="J15">
        <v>6.7357170000000002</v>
      </c>
      <c r="K15">
        <v>139.91561200000001</v>
      </c>
      <c r="L15">
        <v>1.3041290000000001</v>
      </c>
      <c r="M15">
        <v>-50.000501999999997</v>
      </c>
      <c r="N15">
        <v>12.393001</v>
      </c>
      <c r="O15">
        <v>2.5864000000000002E-2</v>
      </c>
    </row>
    <row r="16" spans="1:15" ht="12">
      <c r="A16" t="s">
        <v>28</v>
      </c>
      <c r="B16">
        <v>213.00209100000001</v>
      </c>
      <c r="C16">
        <v>4988.8618580000002</v>
      </c>
      <c r="D16">
        <v>40.193761000000002</v>
      </c>
      <c r="E16">
        <v>1351512.1536020001</v>
      </c>
      <c r="F16">
        <v>306.32955900000002</v>
      </c>
      <c r="G16">
        <v>306.09231999999997</v>
      </c>
      <c r="H16">
        <v>30.632574000000002</v>
      </c>
      <c r="I16">
        <v>3.691319</v>
      </c>
      <c r="J16">
        <v>8.0640509999999992</v>
      </c>
      <c r="K16">
        <v>148.43892</v>
      </c>
      <c r="L16">
        <v>1.2701659999999999</v>
      </c>
      <c r="M16">
        <v>-49.980502000000001</v>
      </c>
      <c r="N16">
        <v>12.393001</v>
      </c>
      <c r="O16">
        <v>-3.5388000000000003E-2</v>
      </c>
    </row>
    <row r="17" spans="1:15" ht="12">
      <c r="A17" t="s">
        <v>29</v>
      </c>
      <c r="B17">
        <v>203.57314500000001</v>
      </c>
      <c r="C17">
        <v>4989.4654469999996</v>
      </c>
      <c r="D17">
        <v>40.895128999999997</v>
      </c>
      <c r="E17">
        <v>1245956.909822</v>
      </c>
      <c r="F17">
        <v>295.18186600000001</v>
      </c>
      <c r="G17">
        <v>295.07790799999998</v>
      </c>
      <c r="H17">
        <v>32.460476999999997</v>
      </c>
      <c r="I17">
        <v>4.0045250000000001</v>
      </c>
      <c r="J17">
        <v>9.2861049999999992</v>
      </c>
      <c r="K17">
        <v>142.518473</v>
      </c>
      <c r="L17">
        <v>1.2504219999999999</v>
      </c>
      <c r="M17">
        <v>-49.960501999999998</v>
      </c>
      <c r="N17">
        <v>12.393001</v>
      </c>
      <c r="O17">
        <v>-4.5422999999999998E-2</v>
      </c>
    </row>
    <row r="18" spans="1:15" ht="12">
      <c r="A18" t="s">
        <v>30</v>
      </c>
      <c r="B18">
        <v>216.430138</v>
      </c>
      <c r="C18">
        <v>4988.8138140000001</v>
      </c>
      <c r="D18">
        <v>41.165903999999998</v>
      </c>
      <c r="E18">
        <v>1390960.980918</v>
      </c>
      <c r="F18">
        <v>307.52689400000003</v>
      </c>
      <c r="G18">
        <v>307.32114300000001</v>
      </c>
      <c r="H18">
        <v>30.925377000000001</v>
      </c>
      <c r="I18">
        <v>3.586595</v>
      </c>
      <c r="J18">
        <v>5.0309470000000003</v>
      </c>
      <c r="K18">
        <v>143.3638</v>
      </c>
      <c r="L18">
        <v>1.3529169999999999</v>
      </c>
      <c r="M18">
        <v>-50.080502000000003</v>
      </c>
      <c r="N18">
        <v>12.413001</v>
      </c>
      <c r="O18">
        <v>-8.8830000000000006E-2</v>
      </c>
    </row>
    <row r="19" spans="1:15" ht="12">
      <c r="A19" t="s">
        <v>31</v>
      </c>
      <c r="B19">
        <v>204.78782100000001</v>
      </c>
      <c r="C19">
        <v>4989.378385</v>
      </c>
      <c r="D19">
        <v>40.692765000000001</v>
      </c>
      <c r="E19">
        <v>1259312.222575</v>
      </c>
      <c r="F19">
        <v>297.15871800000002</v>
      </c>
      <c r="G19">
        <v>296.74603000000002</v>
      </c>
      <c r="H19">
        <v>32.128120000000003</v>
      </c>
      <c r="I19">
        <v>3.9619870000000001</v>
      </c>
      <c r="J19">
        <v>7.4396180000000003</v>
      </c>
      <c r="K19">
        <v>139.06074599999999</v>
      </c>
      <c r="L19">
        <v>1.286062</v>
      </c>
      <c r="M19">
        <v>-50.060001999999997</v>
      </c>
      <c r="N19">
        <v>12.413001</v>
      </c>
      <c r="O19">
        <v>-8.5389000000000007E-2</v>
      </c>
    </row>
    <row r="20" spans="1:15" ht="12">
      <c r="A20" t="s">
        <v>32</v>
      </c>
      <c r="B20">
        <v>214.64685900000001</v>
      </c>
      <c r="C20">
        <v>4989.5437700000002</v>
      </c>
      <c r="D20">
        <v>40.161256000000002</v>
      </c>
      <c r="E20">
        <v>1370368.210977</v>
      </c>
      <c r="F20">
        <v>308.06429100000003</v>
      </c>
      <c r="G20">
        <v>307.82516600000002</v>
      </c>
      <c r="H20">
        <v>30.396493</v>
      </c>
      <c r="I20">
        <v>3.6410239999999998</v>
      </c>
      <c r="J20">
        <v>5.84605</v>
      </c>
      <c r="K20">
        <v>143.47376399999999</v>
      </c>
      <c r="L20">
        <v>1.322878</v>
      </c>
      <c r="M20">
        <v>-50.040501999999996</v>
      </c>
      <c r="N20">
        <v>12.413001</v>
      </c>
      <c r="O20">
        <v>-6.5837000000000007E-2</v>
      </c>
    </row>
    <row r="21" spans="1:15" ht="12">
      <c r="A21" t="s">
        <v>33</v>
      </c>
      <c r="B21">
        <v>205.53422800000001</v>
      </c>
      <c r="C21">
        <v>4990.0789510000004</v>
      </c>
      <c r="D21">
        <v>40.469814999999997</v>
      </c>
      <c r="E21">
        <v>1267554.549593</v>
      </c>
      <c r="F21">
        <v>298.06931800000001</v>
      </c>
      <c r="G21">
        <v>298.012021</v>
      </c>
      <c r="H21">
        <v>31.848040999999998</v>
      </c>
      <c r="I21">
        <v>3.9367760000000001</v>
      </c>
      <c r="J21">
        <v>8.2630330000000001</v>
      </c>
      <c r="K21">
        <v>141.71661900000001</v>
      </c>
      <c r="L21">
        <v>1.2675639999999999</v>
      </c>
      <c r="M21">
        <v>-50.020001999999998</v>
      </c>
      <c r="N21">
        <v>12.413001</v>
      </c>
      <c r="O21">
        <v>-4.6324999999999998E-2</v>
      </c>
    </row>
    <row r="22" spans="1:15" ht="12">
      <c r="A22" t="s">
        <v>34</v>
      </c>
      <c r="B22">
        <v>202.965104</v>
      </c>
      <c r="C22">
        <v>4989.5439399999996</v>
      </c>
      <c r="D22">
        <v>40.115656000000001</v>
      </c>
      <c r="E22">
        <v>1239298.4879050001</v>
      </c>
      <c r="F22">
        <v>296.607393</v>
      </c>
      <c r="G22">
        <v>296.24933099999998</v>
      </c>
      <c r="H22">
        <v>31.927195000000001</v>
      </c>
      <c r="I22">
        <v>4.026103</v>
      </c>
      <c r="J22">
        <v>7.6851440000000002</v>
      </c>
      <c r="K22">
        <v>137.33190400000001</v>
      </c>
      <c r="L22">
        <v>1.277687</v>
      </c>
      <c r="M22">
        <v>-50.000501999999997</v>
      </c>
      <c r="N22">
        <v>12.413001</v>
      </c>
      <c r="O22">
        <v>-2.0892000000000001E-2</v>
      </c>
    </row>
    <row r="23" spans="1:15" ht="12">
      <c r="A23" t="s">
        <v>35</v>
      </c>
      <c r="B23">
        <v>210.197574</v>
      </c>
      <c r="C23">
        <v>4989.8356409999997</v>
      </c>
      <c r="D23">
        <v>40.600200000000001</v>
      </c>
      <c r="E23">
        <v>1319664.0807109999</v>
      </c>
      <c r="F23">
        <v>302.49569300000002</v>
      </c>
      <c r="G23">
        <v>302.37388800000002</v>
      </c>
      <c r="H23">
        <v>31.313476999999999</v>
      </c>
      <c r="I23">
        <v>3.7811409999999999</v>
      </c>
      <c r="J23">
        <v>7.7837230000000002</v>
      </c>
      <c r="K23">
        <v>145.291562</v>
      </c>
      <c r="L23">
        <v>1.2781130000000001</v>
      </c>
      <c r="M23">
        <v>-49.980502000000001</v>
      </c>
      <c r="N23">
        <v>12.413001</v>
      </c>
      <c r="O23">
        <v>-4.6169000000000002E-2</v>
      </c>
    </row>
    <row r="24" spans="1:15" ht="12">
      <c r="A24" t="s">
        <v>36</v>
      </c>
      <c r="B24">
        <v>210.25177400000001</v>
      </c>
      <c r="C24">
        <v>4989.0078450000001</v>
      </c>
      <c r="D24">
        <v>40.187339000000001</v>
      </c>
      <c r="E24">
        <v>1320275.9534469999</v>
      </c>
      <c r="F24">
        <v>303.37123700000001</v>
      </c>
      <c r="G24">
        <v>303.35960299999999</v>
      </c>
      <c r="H24">
        <v>30.987870000000001</v>
      </c>
      <c r="I24">
        <v>3.7787609999999998</v>
      </c>
      <c r="J24">
        <v>7.7459439999999997</v>
      </c>
      <c r="K24">
        <v>144.856662</v>
      </c>
      <c r="L24">
        <v>1.276769</v>
      </c>
      <c r="M24">
        <v>-49.960501999999998</v>
      </c>
      <c r="N24">
        <v>12.413001</v>
      </c>
      <c r="O24">
        <v>9.665E-3</v>
      </c>
    </row>
    <row r="25" spans="1:15" ht="12">
      <c r="A25" t="s">
        <v>37</v>
      </c>
      <c r="B25">
        <v>417.292756</v>
      </c>
      <c r="C25">
        <v>4977.5878579999999</v>
      </c>
      <c r="D25">
        <v>42.241816999999998</v>
      </c>
      <c r="E25">
        <v>4703134.7836560002</v>
      </c>
      <c r="F25">
        <v>505.90022599999998</v>
      </c>
      <c r="G25">
        <v>505.669422</v>
      </c>
      <c r="H25">
        <v>17.257731</v>
      </c>
      <c r="I25">
        <v>1.0583549999999999</v>
      </c>
      <c r="J25">
        <v>4.7498529999999999</v>
      </c>
      <c r="K25">
        <v>344.44063299999999</v>
      </c>
      <c r="L25">
        <v>1.368252</v>
      </c>
      <c r="M25">
        <v>-50.080502000000003</v>
      </c>
      <c r="N25">
        <v>12.433501</v>
      </c>
      <c r="O25">
        <v>-3.4922000000000002E-2</v>
      </c>
    </row>
    <row r="26" spans="1:15" ht="12">
      <c r="A26" t="s">
        <v>38</v>
      </c>
      <c r="B26">
        <v>214.63202699999999</v>
      </c>
      <c r="C26">
        <v>4988.7359740000002</v>
      </c>
      <c r="D26">
        <v>39.839337999999998</v>
      </c>
      <c r="E26">
        <v>1370197.5828849999</v>
      </c>
      <c r="F26">
        <v>308.64768800000002</v>
      </c>
      <c r="G26">
        <v>308.548044</v>
      </c>
      <c r="H26">
        <v>30.154723000000001</v>
      </c>
      <c r="I26">
        <v>3.6408879999999999</v>
      </c>
      <c r="J26">
        <v>6.8448260000000003</v>
      </c>
      <c r="K26">
        <v>146.35109600000001</v>
      </c>
      <c r="L26">
        <v>1.295282</v>
      </c>
      <c r="M26">
        <v>-50.060001999999997</v>
      </c>
      <c r="N26">
        <v>12.433501</v>
      </c>
      <c r="O26">
        <v>-5.9624000000000003E-2</v>
      </c>
    </row>
    <row r="27" spans="1:15" ht="12">
      <c r="A27" t="s">
        <v>39</v>
      </c>
      <c r="B27">
        <v>261.23709300000002</v>
      </c>
      <c r="C27">
        <v>4986.2200979999998</v>
      </c>
      <c r="D27">
        <v>40.505065999999999</v>
      </c>
      <c r="E27">
        <v>1959219.6553849999</v>
      </c>
      <c r="F27">
        <v>354.37230299999999</v>
      </c>
      <c r="G27">
        <v>353.56295299999999</v>
      </c>
      <c r="H27">
        <v>25.639089999999999</v>
      </c>
      <c r="I27">
        <v>2.5450029999999999</v>
      </c>
      <c r="J27">
        <v>2.889856</v>
      </c>
      <c r="K27">
        <v>176.348882</v>
      </c>
      <c r="L27">
        <v>1.439581</v>
      </c>
      <c r="M27">
        <v>-50.040501999999996</v>
      </c>
      <c r="N27">
        <v>12.433501</v>
      </c>
      <c r="O27">
        <v>-1.1488999999999999E-2</v>
      </c>
    </row>
    <row r="28" spans="1:15" ht="12">
      <c r="A28" t="s">
        <v>40</v>
      </c>
      <c r="B28">
        <v>221.89379400000001</v>
      </c>
      <c r="C28">
        <v>4988.5511349999997</v>
      </c>
      <c r="D28">
        <v>41.254244999999997</v>
      </c>
      <c r="E28">
        <v>1455017.4590950001</v>
      </c>
      <c r="F28">
        <v>312.71298300000001</v>
      </c>
      <c r="G28">
        <v>312.58539200000001</v>
      </c>
      <c r="H28">
        <v>30.301866</v>
      </c>
      <c r="I28">
        <v>3.4285160000000001</v>
      </c>
      <c r="J28">
        <v>7.6142539999999999</v>
      </c>
      <c r="K28">
        <v>157.18265</v>
      </c>
      <c r="L28">
        <v>1.285147</v>
      </c>
      <c r="M28">
        <v>-50.020001999999998</v>
      </c>
      <c r="N28">
        <v>12.433501</v>
      </c>
      <c r="O28">
        <v>-5.0264999999999997E-2</v>
      </c>
    </row>
    <row r="29" spans="1:15" ht="12">
      <c r="A29" t="s">
        <v>41</v>
      </c>
      <c r="B29">
        <v>203.35956200000001</v>
      </c>
      <c r="C29">
        <v>4989.378385</v>
      </c>
      <c r="D29">
        <v>40.100306000000003</v>
      </c>
      <c r="E29">
        <v>1243615.9990709999</v>
      </c>
      <c r="F29">
        <v>296.98875900000002</v>
      </c>
      <c r="G29">
        <v>296.6764</v>
      </c>
      <c r="H29">
        <v>31.859529999999999</v>
      </c>
      <c r="I29">
        <v>4.0119930000000004</v>
      </c>
      <c r="J29">
        <v>7.0925260000000003</v>
      </c>
      <c r="K29">
        <v>136.06938099999999</v>
      </c>
      <c r="L29">
        <v>1.2908200000000001</v>
      </c>
      <c r="M29">
        <v>-50.000501999999997</v>
      </c>
      <c r="N29">
        <v>12.433501</v>
      </c>
      <c r="O29">
        <v>1.7649000000000001E-2</v>
      </c>
    </row>
    <row r="30" spans="1:15" ht="12">
      <c r="A30" t="s">
        <v>42</v>
      </c>
      <c r="B30">
        <v>207.02845600000001</v>
      </c>
      <c r="C30">
        <v>4989.2999010000003</v>
      </c>
      <c r="D30">
        <v>40.838129000000002</v>
      </c>
      <c r="E30">
        <v>1284136.2584919999</v>
      </c>
      <c r="F30">
        <v>299.09519399999999</v>
      </c>
      <c r="G30">
        <v>298.65789799999999</v>
      </c>
      <c r="H30">
        <v>31.92972</v>
      </c>
      <c r="I30">
        <v>3.885335</v>
      </c>
      <c r="J30">
        <v>6.2571009999999996</v>
      </c>
      <c r="K30">
        <v>137.95890299999999</v>
      </c>
      <c r="L30">
        <v>1.3153440000000001</v>
      </c>
      <c r="M30">
        <v>-49.980502000000001</v>
      </c>
      <c r="N30">
        <v>12.433501</v>
      </c>
      <c r="O30">
        <v>2.5559999999999999E-2</v>
      </c>
    </row>
    <row r="31" spans="1:15" ht="12">
      <c r="A31" t="s">
        <v>43</v>
      </c>
      <c r="B31">
        <v>205.00558000000001</v>
      </c>
      <c r="C31">
        <v>4989.3881229999997</v>
      </c>
      <c r="D31">
        <v>40.404746000000003</v>
      </c>
      <c r="E31">
        <v>1261714.0701339999</v>
      </c>
      <c r="F31">
        <v>297.817474</v>
      </c>
      <c r="G31">
        <v>297.61948100000001</v>
      </c>
      <c r="H31">
        <v>31.870342999999998</v>
      </c>
      <c r="I31">
        <v>3.9544519999999999</v>
      </c>
      <c r="J31">
        <v>8.9527730000000005</v>
      </c>
      <c r="K31">
        <v>142.771885</v>
      </c>
      <c r="L31">
        <v>1.2539769999999999</v>
      </c>
      <c r="M31">
        <v>-49.960501999999998</v>
      </c>
      <c r="N31">
        <v>12.433501</v>
      </c>
      <c r="O31">
        <v>-8.8672000000000001E-2</v>
      </c>
    </row>
    <row r="32" spans="1:15" ht="12">
      <c r="A32" t="s">
        <v>44</v>
      </c>
      <c r="B32">
        <v>211.68768299999999</v>
      </c>
      <c r="C32">
        <v>4989.8070639999996</v>
      </c>
      <c r="D32">
        <v>40.557743000000002</v>
      </c>
      <c r="E32">
        <v>1336538.0858720001</v>
      </c>
      <c r="F32">
        <v>303.81269700000001</v>
      </c>
      <c r="G32">
        <v>303.95996100000002</v>
      </c>
      <c r="H32">
        <v>31.082643000000001</v>
      </c>
      <c r="I32">
        <v>3.7333820000000002</v>
      </c>
      <c r="J32">
        <v>6.3576090000000001</v>
      </c>
      <c r="K32">
        <v>142.639624</v>
      </c>
      <c r="L32">
        <v>1.311231</v>
      </c>
      <c r="M32">
        <v>-50.080502000000003</v>
      </c>
      <c r="N32">
        <v>12.453001</v>
      </c>
      <c r="O32">
        <v>-5.1402000000000003E-2</v>
      </c>
    </row>
    <row r="33" spans="1:15" ht="12">
      <c r="A33" t="s">
        <v>45</v>
      </c>
      <c r="B33">
        <v>207.37078299999999</v>
      </c>
      <c r="C33">
        <v>4989.1733299999996</v>
      </c>
      <c r="D33">
        <v>39.722918999999997</v>
      </c>
      <c r="E33">
        <v>1287950.421044</v>
      </c>
      <c r="F33">
        <v>301.60292800000002</v>
      </c>
      <c r="G33">
        <v>301.57030500000002</v>
      </c>
      <c r="H33">
        <v>31.011759999999999</v>
      </c>
      <c r="I33">
        <v>3.8737309999999998</v>
      </c>
      <c r="J33">
        <v>6.8389389999999999</v>
      </c>
      <c r="K33">
        <v>138.944682</v>
      </c>
      <c r="L33">
        <v>1.294797</v>
      </c>
      <c r="M33">
        <v>-50.060001999999997</v>
      </c>
      <c r="N33">
        <v>12.453001</v>
      </c>
      <c r="O33">
        <v>-7.0282999999999998E-2</v>
      </c>
    </row>
    <row r="34" spans="1:15" ht="12">
      <c r="A34" t="s">
        <v>46</v>
      </c>
      <c r="B34">
        <v>207.148122</v>
      </c>
      <c r="C34">
        <v>4989.9816179999998</v>
      </c>
      <c r="D34">
        <v>40.451476999999997</v>
      </c>
      <c r="E34">
        <v>1285468.9151069999</v>
      </c>
      <c r="F34">
        <v>300.21204399999999</v>
      </c>
      <c r="G34">
        <v>299.66603500000002</v>
      </c>
      <c r="H34">
        <v>31.611014000000001</v>
      </c>
      <c r="I34">
        <v>3.8818380000000001</v>
      </c>
      <c r="J34">
        <v>6.019889</v>
      </c>
      <c r="K34">
        <v>136.88040100000001</v>
      </c>
      <c r="L34">
        <v>1.319628</v>
      </c>
      <c r="M34">
        <v>-50.040501999999996</v>
      </c>
      <c r="N34">
        <v>12.453001</v>
      </c>
      <c r="O34">
        <v>-7.2775000000000006E-2</v>
      </c>
    </row>
    <row r="35" spans="1:15" ht="12">
      <c r="A35" t="s">
        <v>47</v>
      </c>
      <c r="B35">
        <v>204.153998</v>
      </c>
      <c r="C35">
        <v>4990.1963619999997</v>
      </c>
      <c r="D35">
        <v>41.046712999999997</v>
      </c>
      <c r="E35">
        <v>1252334.4154960001</v>
      </c>
      <c r="F35">
        <v>295.92945800000001</v>
      </c>
      <c r="G35">
        <v>295.33419300000003</v>
      </c>
      <c r="H35">
        <v>32.497731999999999</v>
      </c>
      <c r="I35">
        <v>3.9847160000000001</v>
      </c>
      <c r="J35">
        <v>6.7625070000000003</v>
      </c>
      <c r="K35">
        <v>136.845721</v>
      </c>
      <c r="L35">
        <v>1.303642</v>
      </c>
      <c r="M35">
        <v>-50.020001999999998</v>
      </c>
      <c r="N35">
        <v>12.453001</v>
      </c>
      <c r="O35">
        <v>-7.3650999999999994E-2</v>
      </c>
    </row>
    <row r="36" spans="1:15" ht="12">
      <c r="A36" t="s">
        <v>48</v>
      </c>
      <c r="B36">
        <v>211.81623099999999</v>
      </c>
      <c r="C36">
        <v>4989.2122719999998</v>
      </c>
      <c r="D36">
        <v>40.350757000000002</v>
      </c>
      <c r="E36">
        <v>1337998.823318</v>
      </c>
      <c r="F36">
        <v>304.731605</v>
      </c>
      <c r="G36">
        <v>304.55077899999998</v>
      </c>
      <c r="H36">
        <v>30.907128</v>
      </c>
      <c r="I36">
        <v>3.7288610000000002</v>
      </c>
      <c r="J36">
        <v>6.6814710000000002</v>
      </c>
      <c r="K36">
        <v>143.56745799999999</v>
      </c>
      <c r="L36">
        <v>1.3019689999999999</v>
      </c>
      <c r="M36">
        <v>-50.000501999999997</v>
      </c>
      <c r="N36">
        <v>12.453001</v>
      </c>
      <c r="O36">
        <v>-7.7518000000000004E-2</v>
      </c>
    </row>
    <row r="37" spans="1:15" ht="12">
      <c r="A37" t="s">
        <v>49</v>
      </c>
      <c r="B37">
        <v>205.25004300000001</v>
      </c>
      <c r="C37">
        <v>4990.2255670000004</v>
      </c>
      <c r="D37">
        <v>40.751767000000001</v>
      </c>
      <c r="E37">
        <v>1264413.197807</v>
      </c>
      <c r="F37">
        <v>297.39272199999999</v>
      </c>
      <c r="G37">
        <v>297.09070200000002</v>
      </c>
      <c r="H37">
        <v>32.109738</v>
      </c>
      <c r="I37">
        <v>3.9466730000000001</v>
      </c>
      <c r="J37">
        <v>6.7707110000000004</v>
      </c>
      <c r="K37">
        <v>137.668295</v>
      </c>
      <c r="L37">
        <v>1.3018940000000001</v>
      </c>
      <c r="M37">
        <v>-49.980502000000001</v>
      </c>
      <c r="N37">
        <v>12.453001</v>
      </c>
      <c r="O37">
        <v>-9.861E-3</v>
      </c>
    </row>
    <row r="38" spans="1:15" ht="12">
      <c r="A38" t="s">
        <v>50</v>
      </c>
      <c r="B38">
        <v>215.157645</v>
      </c>
      <c r="C38">
        <v>4988.9500529999996</v>
      </c>
      <c r="D38">
        <v>41.346393999999997</v>
      </c>
      <c r="E38">
        <v>1376250.7995130001</v>
      </c>
      <c r="F38">
        <v>305.96416900000003</v>
      </c>
      <c r="G38">
        <v>305.65435200000002</v>
      </c>
      <c r="H38">
        <v>31.226527000000001</v>
      </c>
      <c r="I38">
        <v>3.6250300000000002</v>
      </c>
      <c r="J38">
        <v>7.173432</v>
      </c>
      <c r="K38">
        <v>149.33896300000001</v>
      </c>
      <c r="L38">
        <v>1.295479</v>
      </c>
      <c r="M38">
        <v>-49.960501999999998</v>
      </c>
      <c r="N38">
        <v>12.453001</v>
      </c>
      <c r="O38">
        <v>4.8188000000000002E-2</v>
      </c>
    </row>
    <row r="39" spans="1:15" ht="12">
      <c r="A39" t="s">
        <v>51</v>
      </c>
      <c r="B39">
        <v>201.646582</v>
      </c>
      <c r="C39">
        <v>4989.6121199999998</v>
      </c>
      <c r="D39">
        <v>41.308767000000003</v>
      </c>
      <c r="E39">
        <v>1224921.6373399999</v>
      </c>
      <c r="F39">
        <v>292.372704</v>
      </c>
      <c r="G39">
        <v>292.23774200000003</v>
      </c>
      <c r="H39">
        <v>33.069139999999997</v>
      </c>
      <c r="I39">
        <v>4.0734130000000004</v>
      </c>
      <c r="J39">
        <v>5.7268889999999999</v>
      </c>
      <c r="K39">
        <v>131.29973899999999</v>
      </c>
      <c r="L39">
        <v>1.332398</v>
      </c>
      <c r="M39">
        <v>-50.080502000000003</v>
      </c>
      <c r="N39">
        <v>12.473001</v>
      </c>
      <c r="O39">
        <v>-5.4052999999999997E-2</v>
      </c>
    </row>
    <row r="40" spans="1:15" ht="12">
      <c r="A40" t="s">
        <v>52</v>
      </c>
      <c r="B40">
        <v>210.43793700000001</v>
      </c>
      <c r="C40">
        <v>4989.8453719999998</v>
      </c>
      <c r="D40">
        <v>40.378903999999999</v>
      </c>
      <c r="E40">
        <v>1322378.6436640001</v>
      </c>
      <c r="F40">
        <v>303.40282100000002</v>
      </c>
      <c r="G40">
        <v>303.11960199999999</v>
      </c>
      <c r="H40">
        <v>31.110817999999998</v>
      </c>
      <c r="I40">
        <v>3.7733859999999999</v>
      </c>
      <c r="J40">
        <v>6.9067210000000001</v>
      </c>
      <c r="K40">
        <v>142.88446099999999</v>
      </c>
      <c r="L40">
        <v>1.2966569999999999</v>
      </c>
      <c r="M40">
        <v>-50.060001999999997</v>
      </c>
      <c r="N40">
        <v>12.473001</v>
      </c>
      <c r="O40">
        <v>6.5014000000000002E-2</v>
      </c>
    </row>
    <row r="41" spans="1:15" ht="12">
      <c r="A41" t="s">
        <v>53</v>
      </c>
      <c r="B41">
        <v>200.403445</v>
      </c>
      <c r="C41">
        <v>4990.3223360000002</v>
      </c>
      <c r="D41">
        <v>40.035097</v>
      </c>
      <c r="E41">
        <v>1211444.2228270001</v>
      </c>
      <c r="F41">
        <v>293.72648600000002</v>
      </c>
      <c r="G41">
        <v>293.88996100000003</v>
      </c>
      <c r="H41">
        <v>32.227305999999999</v>
      </c>
      <c r="I41">
        <v>4.1193169999999997</v>
      </c>
      <c r="J41">
        <v>7.880566</v>
      </c>
      <c r="K41">
        <v>135.197318</v>
      </c>
      <c r="L41">
        <v>1.2731189999999999</v>
      </c>
      <c r="M41">
        <v>-50.040501999999996</v>
      </c>
      <c r="N41">
        <v>12.473001</v>
      </c>
      <c r="O41">
        <v>-7.3658000000000001E-2</v>
      </c>
    </row>
    <row r="42" spans="1:15" ht="12">
      <c r="A42" t="s">
        <v>54</v>
      </c>
      <c r="B42">
        <v>330.39506899999998</v>
      </c>
      <c r="C42">
        <v>4982.5619729999999</v>
      </c>
      <c r="D42">
        <v>43.055844999999998</v>
      </c>
      <c r="E42">
        <v>3028486.3841240001</v>
      </c>
      <c r="F42">
        <v>417.17333100000002</v>
      </c>
      <c r="G42">
        <v>417.1875</v>
      </c>
      <c r="H42">
        <v>21.920686</v>
      </c>
      <c r="I42">
        <v>1.645232</v>
      </c>
      <c r="J42">
        <v>5.5913449999999996</v>
      </c>
      <c r="K42">
        <v>261.47346499999998</v>
      </c>
      <c r="L42">
        <v>1.3455729999999999</v>
      </c>
      <c r="M42">
        <v>-50.000501999999997</v>
      </c>
      <c r="N42">
        <v>12.473001</v>
      </c>
      <c r="O42">
        <v>-6.0647E-2</v>
      </c>
    </row>
    <row r="43" spans="1:15" ht="12">
      <c r="A43" t="s">
        <v>55</v>
      </c>
      <c r="B43">
        <v>241.445348</v>
      </c>
      <c r="C43">
        <v>4987.7150439999996</v>
      </c>
      <c r="D43">
        <v>43.251854999999999</v>
      </c>
      <c r="E43">
        <v>1696151.5136490001</v>
      </c>
      <c r="F43">
        <v>328.03008899999998</v>
      </c>
      <c r="G43">
        <v>327.933807</v>
      </c>
      <c r="H43">
        <v>29.424375000000001</v>
      </c>
      <c r="I43">
        <v>2.940607</v>
      </c>
      <c r="J43">
        <v>6.4908010000000003</v>
      </c>
      <c r="K43">
        <v>175.505177</v>
      </c>
      <c r="L43">
        <v>1.321812</v>
      </c>
      <c r="M43">
        <v>-49.980502000000001</v>
      </c>
      <c r="N43">
        <v>12.473001</v>
      </c>
      <c r="O43">
        <v>-2.6598E-2</v>
      </c>
    </row>
    <row r="44" spans="1:15" ht="12">
      <c r="A44" t="s">
        <v>56</v>
      </c>
      <c r="B44">
        <v>212.53260800000001</v>
      </c>
      <c r="C44">
        <v>4990.2060959999999</v>
      </c>
      <c r="D44">
        <v>43.357201000000003</v>
      </c>
      <c r="E44">
        <v>1346154.028532</v>
      </c>
      <c r="F44">
        <v>299.22949999999997</v>
      </c>
      <c r="G44">
        <v>298.85401400000001</v>
      </c>
      <c r="H44">
        <v>33.109200000000001</v>
      </c>
      <c r="I44">
        <v>3.7070099999999999</v>
      </c>
      <c r="J44">
        <v>6.2270430000000001</v>
      </c>
      <c r="K44">
        <v>145.86932899999999</v>
      </c>
      <c r="L44">
        <v>1.3292010000000001</v>
      </c>
      <c r="M44">
        <v>-49.960501999999998</v>
      </c>
      <c r="N44">
        <v>12.473001</v>
      </c>
      <c r="O44">
        <v>-3.0658999999999999E-2</v>
      </c>
    </row>
    <row r="45" spans="1:15" ht="12">
      <c r="A45" t="s">
        <v>57</v>
      </c>
      <c r="B45">
        <v>202.33287799999999</v>
      </c>
      <c r="C45">
        <v>4990.6534620000002</v>
      </c>
      <c r="D45">
        <v>43.310718000000001</v>
      </c>
      <c r="E45">
        <v>1232394.2949610001</v>
      </c>
      <c r="F45">
        <v>288.82190400000002</v>
      </c>
      <c r="G45">
        <v>288.75467600000002</v>
      </c>
      <c r="H45">
        <v>34.566496999999998</v>
      </c>
      <c r="I45">
        <v>4.0495590000000004</v>
      </c>
      <c r="J45">
        <v>5.8071429999999999</v>
      </c>
      <c r="K45">
        <v>134.287048</v>
      </c>
      <c r="L45">
        <v>1.340527</v>
      </c>
      <c r="M45">
        <v>-50.080502000000003</v>
      </c>
      <c r="N45">
        <v>12.493001</v>
      </c>
      <c r="O45">
        <v>-5.0333000000000003E-2</v>
      </c>
    </row>
    <row r="46" spans="1:15" ht="12">
      <c r="A46" t="s">
        <v>58</v>
      </c>
      <c r="B46">
        <v>210.557796</v>
      </c>
      <c r="C46">
        <v>4989.3875390000003</v>
      </c>
      <c r="D46">
        <v>43.505070000000003</v>
      </c>
      <c r="E46">
        <v>1323733.340204</v>
      </c>
      <c r="F46">
        <v>296.86346099999997</v>
      </c>
      <c r="G46">
        <v>296.57169499999998</v>
      </c>
      <c r="H46">
        <v>33.502285999999998</v>
      </c>
      <c r="I46">
        <v>3.7691789999999998</v>
      </c>
      <c r="J46">
        <v>6.0764050000000003</v>
      </c>
      <c r="K46">
        <v>143.57902200000001</v>
      </c>
      <c r="L46">
        <v>1.334023</v>
      </c>
      <c r="M46">
        <v>-50.060001999999997</v>
      </c>
      <c r="N46">
        <v>12.493001</v>
      </c>
      <c r="O46">
        <v>-4.6522000000000001E-2</v>
      </c>
    </row>
    <row r="47" spans="1:15" ht="12">
      <c r="A47" t="s">
        <v>0</v>
      </c>
      <c r="B47">
        <v>214.87579400000001</v>
      </c>
      <c r="C47">
        <v>4989.1149189999996</v>
      </c>
      <c r="D47">
        <v>42.810929999999999</v>
      </c>
      <c r="E47">
        <v>1373003.2204509999</v>
      </c>
      <c r="F47">
        <v>302.31984</v>
      </c>
      <c r="G47">
        <v>302.27955100000003</v>
      </c>
      <c r="H47">
        <v>32.370820999999999</v>
      </c>
      <c r="I47">
        <v>3.633724</v>
      </c>
      <c r="J47">
        <v>7.4016190000000002</v>
      </c>
      <c r="K47">
        <v>151.03999099999999</v>
      </c>
      <c r="L47">
        <v>1.2977669999999999</v>
      </c>
      <c r="M47">
        <v>-50.040501999999996</v>
      </c>
      <c r="N47">
        <v>12.493001</v>
      </c>
      <c r="O47">
        <v>-4.5534999999999999E-2</v>
      </c>
    </row>
    <row r="48" spans="1:15" ht="12">
      <c r="A48" t="s">
        <v>1</v>
      </c>
      <c r="B48">
        <v>197.49727300000001</v>
      </c>
      <c r="C48">
        <v>4990.8580499999998</v>
      </c>
      <c r="D48">
        <v>43.261304000000003</v>
      </c>
      <c r="E48">
        <v>1180230.3521489999</v>
      </c>
      <c r="F48">
        <v>284.138194</v>
      </c>
      <c r="G48">
        <v>284.02132999999998</v>
      </c>
      <c r="H48">
        <v>35.281824999999998</v>
      </c>
      <c r="I48">
        <v>4.2287150000000002</v>
      </c>
      <c r="J48">
        <v>6.1570029999999996</v>
      </c>
      <c r="K48">
        <v>130.51829699999999</v>
      </c>
      <c r="L48">
        <v>1.330581</v>
      </c>
      <c r="M48">
        <v>-50.020001999999998</v>
      </c>
      <c r="N48">
        <v>12.493001</v>
      </c>
      <c r="O48">
        <v>-7.6385999999999996E-2</v>
      </c>
    </row>
    <row r="49" spans="1:15" ht="12">
      <c r="A49" t="s">
        <v>2</v>
      </c>
      <c r="B49">
        <v>216.66018099999999</v>
      </c>
      <c r="C49">
        <v>4989.0273120000002</v>
      </c>
      <c r="D49">
        <v>43.030771000000001</v>
      </c>
      <c r="E49">
        <v>1393628.7324359999</v>
      </c>
      <c r="F49">
        <v>303.70282400000002</v>
      </c>
      <c r="G49">
        <v>303.61587400000002</v>
      </c>
      <c r="H49">
        <v>32.295380999999999</v>
      </c>
      <c r="I49">
        <v>3.5798830000000001</v>
      </c>
      <c r="J49">
        <v>5.2615610000000004</v>
      </c>
      <c r="K49">
        <v>146.46820199999999</v>
      </c>
      <c r="L49">
        <v>1.3554120000000001</v>
      </c>
      <c r="M49">
        <v>-50.000501999999997</v>
      </c>
      <c r="N49">
        <v>12.493001</v>
      </c>
      <c r="O49">
        <v>-8.3330000000000001E-3</v>
      </c>
    </row>
    <row r="50" spans="1:15" ht="12">
      <c r="A50" t="s">
        <v>3</v>
      </c>
      <c r="B50">
        <v>206.30476400000001</v>
      </c>
      <c r="C50">
        <v>4990.3320729999996</v>
      </c>
      <c r="D50">
        <v>42.469014000000001</v>
      </c>
      <c r="E50">
        <v>1276091.761461</v>
      </c>
      <c r="F50">
        <v>294.59740299999999</v>
      </c>
      <c r="G50">
        <v>294.43370199999998</v>
      </c>
      <c r="H50">
        <v>33.309342000000001</v>
      </c>
      <c r="I50">
        <v>3.9106369999999999</v>
      </c>
      <c r="J50">
        <v>6.6567629999999998</v>
      </c>
      <c r="K50">
        <v>140.07764399999999</v>
      </c>
      <c r="L50">
        <v>1.3136099999999999</v>
      </c>
      <c r="M50">
        <v>-49.980502000000001</v>
      </c>
      <c r="N50">
        <v>12.493001</v>
      </c>
      <c r="O50" s="3">
        <v>7.5937020000000003E-5</v>
      </c>
    </row>
    <row r="51" spans="1:15" ht="12">
      <c r="A51" t="s">
        <v>4</v>
      </c>
      <c r="B51">
        <v>206.792641</v>
      </c>
      <c r="C51">
        <v>4990.4597709999998</v>
      </c>
      <c r="D51">
        <v>43.174919000000003</v>
      </c>
      <c r="E51">
        <v>1281512.1568750001</v>
      </c>
      <c r="F51">
        <v>294.27041400000002</v>
      </c>
      <c r="G51">
        <v>293.48289799999998</v>
      </c>
      <c r="H51">
        <v>33.791307000000003</v>
      </c>
      <c r="I51">
        <v>3.894196</v>
      </c>
      <c r="J51">
        <v>5.5076400000000003</v>
      </c>
      <c r="K51">
        <v>137.60333700000001</v>
      </c>
      <c r="L51">
        <v>1.3485910000000001</v>
      </c>
      <c r="M51">
        <v>-49.960501999999998</v>
      </c>
      <c r="N51">
        <v>12.493001</v>
      </c>
      <c r="O51">
        <v>-5.2091999999999999E-2</v>
      </c>
    </row>
    <row r="52" spans="1:15" ht="12"/>
    <row r="53" spans="1:15" ht="12">
      <c r="H53" t="s">
        <v>119</v>
      </c>
      <c r="I53" t="s">
        <v>161</v>
      </c>
    </row>
    <row r="54" spans="1:15" ht="12">
      <c r="H54">
        <f>AVERAGE(H4:H51)</f>
        <v>31.312778875000006</v>
      </c>
      <c r="I54">
        <f>AVERAGE(I4:I51)</f>
        <v>3.732698104166666</v>
      </c>
    </row>
    <row r="55" spans="1:15" ht="12"/>
    <row r="56" spans="1:15" ht="12">
      <c r="H56" t="s">
        <v>120</v>
      </c>
      <c r="I56" t="s">
        <v>162</v>
      </c>
    </row>
    <row r="57" spans="1:15" ht="12">
      <c r="H57">
        <f>STDEV(H4:H51)</f>
        <v>4.1965944407666731</v>
      </c>
      <c r="I57">
        <f>STDEV(I4:I51)</f>
        <v>0.96408208248861338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&amp;CModern Horse Enamel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58"/>
  <sheetViews>
    <sheetView view="pageLayout" workbookViewId="0">
      <selection activeCell="A45" sqref="A1:XFD1048576"/>
    </sheetView>
  </sheetViews>
  <sheetFormatPr baseColWidth="10" defaultColWidth="7.5703125" defaultRowHeight="13"/>
  <sheetData>
    <row r="1" spans="1:15" ht="12">
      <c r="A1" t="s">
        <v>121</v>
      </c>
    </row>
    <row r="2" spans="1:15" ht="12">
      <c r="A2" t="s">
        <v>122</v>
      </c>
    </row>
    <row r="3" spans="1:15" ht="12">
      <c r="A3" t="s">
        <v>165</v>
      </c>
      <c r="B3" t="s">
        <v>166</v>
      </c>
      <c r="C3" t="s">
        <v>167</v>
      </c>
      <c r="D3" t="s">
        <v>168</v>
      </c>
      <c r="E3" t="s">
        <v>169</v>
      </c>
      <c r="F3" t="s">
        <v>170</v>
      </c>
      <c r="G3" t="s">
        <v>171</v>
      </c>
      <c r="H3" t="s">
        <v>172</v>
      </c>
      <c r="I3" t="s">
        <v>173</v>
      </c>
      <c r="J3" t="s">
        <v>174</v>
      </c>
      <c r="K3" t="s">
        <v>175</v>
      </c>
      <c r="L3" t="s">
        <v>176</v>
      </c>
      <c r="M3" t="s">
        <v>177</v>
      </c>
      <c r="N3" t="s">
        <v>178</v>
      </c>
      <c r="O3" t="s">
        <v>179</v>
      </c>
    </row>
    <row r="4" spans="1:15" ht="12">
      <c r="A4" t="s">
        <v>70</v>
      </c>
      <c r="B4">
        <v>392.68093199999998</v>
      </c>
      <c r="C4">
        <v>4978.6499290000002</v>
      </c>
      <c r="D4">
        <v>38.149684000000001</v>
      </c>
      <c r="E4">
        <v>4191376.0474200002</v>
      </c>
      <c r="F4">
        <v>491.01873399999999</v>
      </c>
      <c r="G4">
        <v>490.55821500000002</v>
      </c>
      <c r="H4">
        <v>16.510014999999999</v>
      </c>
      <c r="I4">
        <v>1.187832</v>
      </c>
      <c r="J4">
        <v>0.38846599999999998</v>
      </c>
      <c r="K4">
        <v>263.10774300000003</v>
      </c>
      <c r="L4">
        <v>1.742875</v>
      </c>
      <c r="M4">
        <v>-50.080502000000003</v>
      </c>
      <c r="N4">
        <v>11.446001000000001</v>
      </c>
      <c r="O4">
        <v>-0.246889</v>
      </c>
    </row>
    <row r="5" spans="1:15" ht="12">
      <c r="A5" t="s">
        <v>71</v>
      </c>
      <c r="B5">
        <v>348.75052699999998</v>
      </c>
      <c r="C5">
        <v>4980.2007350000003</v>
      </c>
      <c r="D5">
        <v>34.332410000000003</v>
      </c>
      <c r="E5">
        <v>3351491.4746480002</v>
      </c>
      <c r="F5">
        <v>457.29747600000002</v>
      </c>
      <c r="G5">
        <v>457.54424399999999</v>
      </c>
      <c r="H5">
        <v>16.615753999999999</v>
      </c>
      <c r="I5">
        <v>1.4859659999999999</v>
      </c>
      <c r="J5">
        <v>1.838435</v>
      </c>
      <c r="K5">
        <v>243.816508</v>
      </c>
      <c r="L5">
        <v>1.473392</v>
      </c>
      <c r="M5">
        <v>-50.060502</v>
      </c>
      <c r="N5">
        <v>11.446001000000001</v>
      </c>
      <c r="O5">
        <v>-9.7671999999999995E-2</v>
      </c>
    </row>
    <row r="6" spans="1:15" ht="12">
      <c r="A6" t="s">
        <v>72</v>
      </c>
      <c r="B6">
        <v>501.86106899999999</v>
      </c>
      <c r="C6">
        <v>4972.6899380000004</v>
      </c>
      <c r="D6">
        <v>36.339303000000001</v>
      </c>
      <c r="E6">
        <v>6687277.8798089996</v>
      </c>
      <c r="F6">
        <v>604.83368599999994</v>
      </c>
      <c r="G6">
        <v>604.49147600000003</v>
      </c>
      <c r="H6">
        <v>12.450498</v>
      </c>
      <c r="I6">
        <v>0.74360499999999996</v>
      </c>
      <c r="J6">
        <v>0.117732</v>
      </c>
      <c r="K6">
        <v>342.70605399999999</v>
      </c>
      <c r="L6">
        <v>1.9130689999999999</v>
      </c>
      <c r="M6">
        <v>-50.040501999999996</v>
      </c>
      <c r="N6">
        <v>11.446001000000001</v>
      </c>
      <c r="O6">
        <v>-7.7146999999999993E-2</v>
      </c>
    </row>
    <row r="7" spans="1:15" ht="12">
      <c r="A7" t="s">
        <v>73</v>
      </c>
      <c r="B7">
        <v>478.84882599999997</v>
      </c>
      <c r="C7">
        <v>4974.0406089999997</v>
      </c>
      <c r="D7">
        <v>36.054760000000002</v>
      </c>
      <c r="E7">
        <v>6112730.7664529998</v>
      </c>
      <c r="F7">
        <v>582.22642800000006</v>
      </c>
      <c r="G7">
        <v>582.31728499999997</v>
      </c>
      <c r="H7">
        <v>12.920514000000001</v>
      </c>
      <c r="I7">
        <v>0.81371800000000005</v>
      </c>
      <c r="J7">
        <v>0.18359800000000001</v>
      </c>
      <c r="K7">
        <v>328.06438800000001</v>
      </c>
      <c r="L7">
        <v>1.8429739999999999</v>
      </c>
      <c r="M7">
        <v>-50.020502</v>
      </c>
      <c r="N7">
        <v>11.446001000000001</v>
      </c>
      <c r="O7">
        <v>-5.9279999999999999E-2</v>
      </c>
    </row>
    <row r="8" spans="1:15" ht="12">
      <c r="A8" t="s">
        <v>74</v>
      </c>
      <c r="B8">
        <v>531.09477600000002</v>
      </c>
      <c r="C8">
        <v>4970.2512710000001</v>
      </c>
      <c r="D8">
        <v>35.579666000000003</v>
      </c>
      <c r="E8">
        <v>7454507.5804199995</v>
      </c>
      <c r="F8">
        <v>636.22349499999996</v>
      </c>
      <c r="G8">
        <v>635.86496899999997</v>
      </c>
      <c r="H8">
        <v>11.545885</v>
      </c>
      <c r="I8">
        <v>0.666744</v>
      </c>
      <c r="J8">
        <v>8.8822999999999999E-2</v>
      </c>
      <c r="K8">
        <v>363.50195200000002</v>
      </c>
      <c r="L8">
        <v>1.9497169999999999</v>
      </c>
      <c r="M8">
        <v>-50.000002000000002</v>
      </c>
      <c r="N8">
        <v>11.446001000000001</v>
      </c>
      <c r="O8">
        <v>-5.1741000000000002E-2</v>
      </c>
    </row>
    <row r="9" spans="1:15" ht="12">
      <c r="A9" t="s">
        <v>75</v>
      </c>
      <c r="B9">
        <v>396.76019200000002</v>
      </c>
      <c r="C9">
        <v>4976.8050810000004</v>
      </c>
      <c r="D9">
        <v>34.349521000000003</v>
      </c>
      <c r="E9">
        <v>4274150.1595350001</v>
      </c>
      <c r="F9">
        <v>505.51075500000002</v>
      </c>
      <c r="G9">
        <v>505.42557299999999</v>
      </c>
      <c r="H9">
        <v>14.720772999999999</v>
      </c>
      <c r="I9">
        <v>1.164396</v>
      </c>
      <c r="J9">
        <v>0.93668600000000002</v>
      </c>
      <c r="K9">
        <v>276.65676999999999</v>
      </c>
      <c r="L9">
        <v>1.5789439999999999</v>
      </c>
      <c r="M9">
        <v>-49.980502000000001</v>
      </c>
      <c r="N9">
        <v>11.446001000000001</v>
      </c>
      <c r="O9">
        <v>-5.6249999999999998E-3</v>
      </c>
    </row>
    <row r="10" spans="1:15" ht="12">
      <c r="A10" t="s">
        <v>76</v>
      </c>
      <c r="B10">
        <v>485.700221</v>
      </c>
      <c r="C10">
        <v>4972.9989750000004</v>
      </c>
      <c r="D10">
        <v>36.509645999999996</v>
      </c>
      <c r="E10">
        <v>6281082.1569250003</v>
      </c>
      <c r="F10">
        <v>588.01979700000004</v>
      </c>
      <c r="G10">
        <v>587.85813299999995</v>
      </c>
      <c r="H10">
        <v>12.906997</v>
      </c>
      <c r="I10">
        <v>0.79174199999999995</v>
      </c>
      <c r="J10">
        <v>0.20463500000000001</v>
      </c>
      <c r="K10">
        <v>338.605007</v>
      </c>
      <c r="L10">
        <v>1.8299110000000001</v>
      </c>
      <c r="M10">
        <v>-49.960501999999998</v>
      </c>
      <c r="N10">
        <v>11.446001000000001</v>
      </c>
      <c r="O10">
        <v>-7.4751999999999999E-2</v>
      </c>
    </row>
    <row r="11" spans="1:15" ht="12">
      <c r="A11" t="s">
        <v>77</v>
      </c>
      <c r="B11">
        <v>463.94389200000001</v>
      </c>
      <c r="C11">
        <v>4974.2308130000001</v>
      </c>
      <c r="D11">
        <v>37.315342999999999</v>
      </c>
      <c r="E11">
        <v>5754418.0373130003</v>
      </c>
      <c r="F11">
        <v>563.79790200000002</v>
      </c>
      <c r="G11">
        <v>563.92081299999995</v>
      </c>
      <c r="H11">
        <v>13.782296000000001</v>
      </c>
      <c r="I11">
        <v>0.86441900000000005</v>
      </c>
      <c r="J11">
        <v>0.70124399999999998</v>
      </c>
      <c r="K11">
        <v>344.64268399999997</v>
      </c>
      <c r="L11">
        <v>1.6449659999999999</v>
      </c>
      <c r="M11">
        <v>-50.080502000000003</v>
      </c>
      <c r="N11">
        <v>11.466001</v>
      </c>
      <c r="O11">
        <v>-8.1119999999999998E-2</v>
      </c>
    </row>
    <row r="12" spans="1:15" ht="12">
      <c r="A12" t="s">
        <v>78</v>
      </c>
      <c r="B12">
        <v>412.36299400000001</v>
      </c>
      <c r="C12">
        <v>4976.4392289999996</v>
      </c>
      <c r="D12">
        <v>32.898076000000003</v>
      </c>
      <c r="E12">
        <v>4598258.0348570002</v>
      </c>
      <c r="F12">
        <v>525.54477199999997</v>
      </c>
      <c r="G12">
        <v>525.81429200000002</v>
      </c>
      <c r="H12">
        <v>13.592791999999999</v>
      </c>
      <c r="I12">
        <v>1.082244</v>
      </c>
      <c r="J12">
        <v>0.31166100000000002</v>
      </c>
      <c r="K12">
        <v>263.03555999999998</v>
      </c>
      <c r="L12">
        <v>1.737169</v>
      </c>
      <c r="M12">
        <v>-50.060502</v>
      </c>
      <c r="N12">
        <v>11.466001</v>
      </c>
      <c r="O12">
        <v>-9.6016000000000004E-2</v>
      </c>
    </row>
    <row r="13" spans="1:15" ht="12">
      <c r="A13" t="s">
        <v>79</v>
      </c>
      <c r="B13">
        <v>518.84381499999995</v>
      </c>
      <c r="C13">
        <v>4971.7187190000004</v>
      </c>
      <c r="D13">
        <v>36.097569999999997</v>
      </c>
      <c r="E13">
        <v>7127896.5187480003</v>
      </c>
      <c r="F13">
        <v>622.23686699999996</v>
      </c>
      <c r="G13">
        <v>622.14132500000005</v>
      </c>
      <c r="H13">
        <v>11.979317999999999</v>
      </c>
      <c r="I13">
        <v>0.69750199999999996</v>
      </c>
      <c r="J13">
        <v>7.9945000000000002E-2</v>
      </c>
      <c r="K13">
        <v>350.82601799999998</v>
      </c>
      <c r="L13">
        <v>1.9699070000000001</v>
      </c>
      <c r="M13">
        <v>-50.040501999999996</v>
      </c>
      <c r="N13">
        <v>11.466001</v>
      </c>
      <c r="O13">
        <v>-7.2227E-2</v>
      </c>
    </row>
    <row r="14" spans="1:15" ht="12">
      <c r="A14" t="s">
        <v>80</v>
      </c>
      <c r="B14">
        <v>370.84199000000001</v>
      </c>
      <c r="C14">
        <v>4979.6342789999999</v>
      </c>
      <c r="D14">
        <v>37.392176999999997</v>
      </c>
      <c r="E14">
        <v>3762061.9604620002</v>
      </c>
      <c r="F14">
        <v>471.00839400000001</v>
      </c>
      <c r="G14">
        <v>470.72185899999999</v>
      </c>
      <c r="H14">
        <v>17.080580000000001</v>
      </c>
      <c r="I14">
        <v>1.323645</v>
      </c>
      <c r="J14">
        <v>2.4601850000000001</v>
      </c>
      <c r="K14">
        <v>278.02025900000001</v>
      </c>
      <c r="L14">
        <v>1.4470000000000001</v>
      </c>
      <c r="M14">
        <v>-50.020502</v>
      </c>
      <c r="N14">
        <v>11.466001</v>
      </c>
      <c r="O14">
        <v>-1.8860000000000001E-3</v>
      </c>
    </row>
    <row r="15" spans="1:15" ht="12">
      <c r="A15" t="s">
        <v>81</v>
      </c>
      <c r="B15">
        <v>516.96303899999998</v>
      </c>
      <c r="C15">
        <v>4972.2224429999997</v>
      </c>
      <c r="D15">
        <v>37.917115000000003</v>
      </c>
      <c r="E15">
        <v>7078404.9933240004</v>
      </c>
      <c r="F15">
        <v>615.26840800000002</v>
      </c>
      <c r="G15">
        <v>615.31353000000001</v>
      </c>
      <c r="H15">
        <v>12.627065</v>
      </c>
      <c r="I15">
        <v>0.70245000000000002</v>
      </c>
      <c r="J15">
        <v>0.191492</v>
      </c>
      <c r="K15">
        <v>372.60593299999999</v>
      </c>
      <c r="L15">
        <v>1.8508370000000001</v>
      </c>
      <c r="M15">
        <v>-50.000002000000002</v>
      </c>
      <c r="N15">
        <v>11.466001</v>
      </c>
      <c r="O15">
        <v>3.0492999999999999E-2</v>
      </c>
    </row>
    <row r="16" spans="1:15" ht="12">
      <c r="A16" t="s">
        <v>82</v>
      </c>
      <c r="B16">
        <v>511.16332999999997</v>
      </c>
      <c r="C16">
        <v>4971.5627180000001</v>
      </c>
      <c r="D16">
        <v>36.187407999999998</v>
      </c>
      <c r="E16">
        <v>6926878.4763820004</v>
      </c>
      <c r="F16">
        <v>614.15219400000001</v>
      </c>
      <c r="G16">
        <v>614.20115999999996</v>
      </c>
      <c r="H16">
        <v>12.182138</v>
      </c>
      <c r="I16">
        <v>0.71772100000000005</v>
      </c>
      <c r="J16">
        <v>0.147455</v>
      </c>
      <c r="K16">
        <v>356.25283300000001</v>
      </c>
      <c r="L16">
        <v>1.877575</v>
      </c>
      <c r="M16">
        <v>-49.980502000000001</v>
      </c>
      <c r="N16">
        <v>11.466001</v>
      </c>
      <c r="O16">
        <v>5.5231000000000002E-2</v>
      </c>
    </row>
    <row r="17" spans="1:15" ht="12">
      <c r="A17" t="s">
        <v>83</v>
      </c>
      <c r="B17">
        <v>369.38840599999997</v>
      </c>
      <c r="C17">
        <v>4979.97444</v>
      </c>
      <c r="D17">
        <v>34.423045000000002</v>
      </c>
      <c r="E17">
        <v>3734314.2824980002</v>
      </c>
      <c r="F17">
        <v>477.57666</v>
      </c>
      <c r="G17">
        <v>477.89074399999998</v>
      </c>
      <c r="H17">
        <v>15.782605</v>
      </c>
      <c r="I17">
        <v>1.3335710000000001</v>
      </c>
      <c r="J17">
        <v>2.5095000000000001</v>
      </c>
      <c r="K17">
        <v>271.74076200000002</v>
      </c>
      <c r="L17">
        <v>1.4249689999999999</v>
      </c>
      <c r="M17">
        <v>-49.960501999999998</v>
      </c>
      <c r="N17">
        <v>11.466001</v>
      </c>
      <c r="O17">
        <v>-8.8050000000000003E-3</v>
      </c>
    </row>
    <row r="18" spans="1:15" ht="12">
      <c r="A18" t="s">
        <v>84</v>
      </c>
      <c r="B18">
        <v>541.03827799999999</v>
      </c>
      <c r="C18">
        <v>4970.6774750000004</v>
      </c>
      <c r="D18">
        <v>36.242874</v>
      </c>
      <c r="E18">
        <v>7724999.4525499996</v>
      </c>
      <c r="F18">
        <v>644.18183899999997</v>
      </c>
      <c r="G18">
        <v>643.90010099999995</v>
      </c>
      <c r="H18">
        <v>11.553357999999999</v>
      </c>
      <c r="I18">
        <v>0.64345300000000005</v>
      </c>
      <c r="J18">
        <v>8.3575999999999998E-2</v>
      </c>
      <c r="K18">
        <v>374.48382700000002</v>
      </c>
      <c r="L18">
        <v>1.964404</v>
      </c>
      <c r="M18">
        <v>-50.080502000000003</v>
      </c>
      <c r="N18">
        <v>11.486001</v>
      </c>
      <c r="O18">
        <v>-3.9488000000000002E-2</v>
      </c>
    </row>
    <row r="19" spans="1:15" ht="12">
      <c r="A19" t="s">
        <v>85</v>
      </c>
      <c r="B19">
        <v>477.56582400000002</v>
      </c>
      <c r="C19">
        <v>4972.5770679999996</v>
      </c>
      <c r="D19">
        <v>36.203113000000002</v>
      </c>
      <c r="E19">
        <v>6081460.2562220003</v>
      </c>
      <c r="F19">
        <v>580.97531600000002</v>
      </c>
      <c r="G19">
        <v>580.57997</v>
      </c>
      <c r="H19">
        <v>13.00699</v>
      </c>
      <c r="I19">
        <v>0.817662</v>
      </c>
      <c r="J19">
        <v>0.226629</v>
      </c>
      <c r="K19">
        <v>331.711164</v>
      </c>
      <c r="L19">
        <v>1.811903</v>
      </c>
      <c r="M19">
        <v>-50.060502</v>
      </c>
      <c r="N19">
        <v>11.486001</v>
      </c>
      <c r="O19">
        <v>-6.4240000000000005E-2</v>
      </c>
    </row>
    <row r="20" spans="1:15" ht="12">
      <c r="A20" t="s">
        <v>86</v>
      </c>
      <c r="B20">
        <v>302.50900100000001</v>
      </c>
      <c r="C20">
        <v>4983.2186330000004</v>
      </c>
      <c r="D20">
        <v>36.232373000000003</v>
      </c>
      <c r="E20">
        <v>2569250.647603</v>
      </c>
      <c r="F20">
        <v>405.50559500000003</v>
      </c>
      <c r="G20">
        <v>405.660235</v>
      </c>
      <c r="H20">
        <v>20.027574999999999</v>
      </c>
      <c r="I20">
        <v>1.9395610000000001</v>
      </c>
      <c r="J20">
        <v>5.1889190000000003</v>
      </c>
      <c r="K20">
        <v>224.08495300000001</v>
      </c>
      <c r="L20">
        <v>1.3202119999999999</v>
      </c>
      <c r="M20">
        <v>-50.040501999999996</v>
      </c>
      <c r="N20">
        <v>11.486001</v>
      </c>
      <c r="O20">
        <v>-2.134E-3</v>
      </c>
    </row>
    <row r="21" spans="1:15" ht="12">
      <c r="A21" t="s">
        <v>87</v>
      </c>
      <c r="B21">
        <v>490.21718600000003</v>
      </c>
      <c r="C21">
        <v>4973.583267</v>
      </c>
      <c r="D21">
        <v>36.801341000000001</v>
      </c>
      <c r="E21">
        <v>6393327.9341719998</v>
      </c>
      <c r="F21">
        <v>591.403593</v>
      </c>
      <c r="G21">
        <v>591.57728099999997</v>
      </c>
      <c r="H21">
        <v>12.895405</v>
      </c>
      <c r="I21">
        <v>0.77793299999999999</v>
      </c>
      <c r="J21">
        <v>0.17034099999999999</v>
      </c>
      <c r="K21">
        <v>340.16817700000001</v>
      </c>
      <c r="L21">
        <v>1.8602669999999999</v>
      </c>
      <c r="M21">
        <v>-50.020502</v>
      </c>
      <c r="N21">
        <v>11.486001</v>
      </c>
      <c r="O21">
        <v>-8.2640000000000005E-3</v>
      </c>
    </row>
    <row r="22" spans="1:15" ht="12">
      <c r="A22" t="s">
        <v>88</v>
      </c>
      <c r="B22">
        <v>355.04286400000001</v>
      </c>
      <c r="C22">
        <v>4979.9420239999999</v>
      </c>
      <c r="D22">
        <v>33.565088000000003</v>
      </c>
      <c r="E22">
        <v>3466006.5836</v>
      </c>
      <c r="F22">
        <v>466.23241400000001</v>
      </c>
      <c r="G22">
        <v>466.31790599999999</v>
      </c>
      <c r="H22">
        <v>15.973788000000001</v>
      </c>
      <c r="I22">
        <v>1.436795</v>
      </c>
      <c r="J22">
        <v>1.5592239999999999</v>
      </c>
      <c r="K22">
        <v>244.66553300000001</v>
      </c>
      <c r="L22">
        <v>1.493949</v>
      </c>
      <c r="M22">
        <v>-50.000501999999997</v>
      </c>
      <c r="N22">
        <v>11.486001</v>
      </c>
      <c r="O22">
        <v>8.1525E-2</v>
      </c>
    </row>
    <row r="23" spans="1:15" ht="12">
      <c r="A23" t="s">
        <v>89</v>
      </c>
      <c r="B23">
        <v>469.10856999999999</v>
      </c>
      <c r="C23">
        <v>4974.5486369999999</v>
      </c>
      <c r="D23">
        <v>35.357021000000003</v>
      </c>
      <c r="E23">
        <v>5877346.2881929995</v>
      </c>
      <c r="F23">
        <v>574.48561299999994</v>
      </c>
      <c r="G23">
        <v>574.62966400000005</v>
      </c>
      <c r="H23">
        <v>12.921706</v>
      </c>
      <c r="I23">
        <v>0.84639399999999998</v>
      </c>
      <c r="J23">
        <v>9.1524999999999995E-2</v>
      </c>
      <c r="K23">
        <v>301.22984600000001</v>
      </c>
      <c r="L23">
        <v>1.9432119999999999</v>
      </c>
      <c r="M23">
        <v>-49.980502000000001</v>
      </c>
      <c r="N23">
        <v>11.486001</v>
      </c>
      <c r="O23">
        <v>-3.2828000000000003E-2</v>
      </c>
    </row>
    <row r="24" spans="1:15" ht="12">
      <c r="A24" t="s">
        <v>90</v>
      </c>
      <c r="B24">
        <v>500.02140900000001</v>
      </c>
      <c r="C24">
        <v>4972.8992539999999</v>
      </c>
      <c r="D24">
        <v>35.723030999999999</v>
      </c>
      <c r="E24">
        <v>6640394.5767750004</v>
      </c>
      <c r="F24">
        <v>604.48263799999995</v>
      </c>
      <c r="G24">
        <v>604.42672800000003</v>
      </c>
      <c r="H24">
        <v>12.282482999999999</v>
      </c>
      <c r="I24">
        <v>0.74888600000000005</v>
      </c>
      <c r="J24">
        <v>0.19581599999999999</v>
      </c>
      <c r="K24">
        <v>349.600572</v>
      </c>
      <c r="L24">
        <v>1.830554</v>
      </c>
      <c r="M24">
        <v>-49.960501999999998</v>
      </c>
      <c r="N24">
        <v>11.486001</v>
      </c>
      <c r="O24">
        <v>-6.2798999999999994E-2</v>
      </c>
    </row>
    <row r="25" spans="1:15" ht="12">
      <c r="A25" t="s">
        <v>91</v>
      </c>
      <c r="B25">
        <v>478.05787700000002</v>
      </c>
      <c r="C25">
        <v>4973.3230919999996</v>
      </c>
      <c r="D25">
        <v>35.970548999999998</v>
      </c>
      <c r="E25">
        <v>6093443.5171259996</v>
      </c>
      <c r="F25">
        <v>581.95799499999998</v>
      </c>
      <c r="G25">
        <v>581.75360499999999</v>
      </c>
      <c r="H25">
        <v>12.910721000000001</v>
      </c>
      <c r="I25">
        <v>0.81617600000000001</v>
      </c>
      <c r="J25">
        <v>0.20987600000000001</v>
      </c>
      <c r="K25">
        <v>329.86108899999999</v>
      </c>
      <c r="L25">
        <v>1.821863</v>
      </c>
      <c r="M25">
        <v>-50.080502000000003</v>
      </c>
      <c r="N25">
        <v>11.506000999999999</v>
      </c>
      <c r="O25">
        <v>-5.1390999999999999E-2</v>
      </c>
    </row>
    <row r="26" spans="1:15" ht="12">
      <c r="A26" t="s">
        <v>92</v>
      </c>
      <c r="B26">
        <v>451.64862499999998</v>
      </c>
      <c r="C26">
        <v>4974.5254660000001</v>
      </c>
      <c r="D26">
        <v>35.022562000000001</v>
      </c>
      <c r="E26">
        <v>5467018.0239850003</v>
      </c>
      <c r="F26">
        <v>558.28456900000003</v>
      </c>
      <c r="G26">
        <v>558.17692799999998</v>
      </c>
      <c r="H26">
        <v>13.271117</v>
      </c>
      <c r="I26">
        <v>0.90991599999999995</v>
      </c>
      <c r="J26">
        <v>0.213254</v>
      </c>
      <c r="K26">
        <v>300.80873500000001</v>
      </c>
      <c r="L26">
        <v>1.811971</v>
      </c>
      <c r="M26">
        <v>-50.060001999999997</v>
      </c>
      <c r="N26">
        <v>11.506000999999999</v>
      </c>
      <c r="O26">
        <v>-3.6297000000000003E-2</v>
      </c>
    </row>
    <row r="27" spans="1:15" ht="12">
      <c r="A27" t="s">
        <v>93</v>
      </c>
      <c r="B27">
        <v>490.75555000000003</v>
      </c>
      <c r="C27">
        <v>4973.4418489999998</v>
      </c>
      <c r="D27">
        <v>36.402048000000001</v>
      </c>
      <c r="E27">
        <v>6406772.7177489996</v>
      </c>
      <c r="F27">
        <v>593.30012799999997</v>
      </c>
      <c r="G27">
        <v>593.22454600000003</v>
      </c>
      <c r="H27">
        <v>12.742100000000001</v>
      </c>
      <c r="I27">
        <v>0.77627900000000005</v>
      </c>
      <c r="J27">
        <v>0.19370000000000001</v>
      </c>
      <c r="K27">
        <v>342.17685899999998</v>
      </c>
      <c r="L27">
        <v>1.8374900000000001</v>
      </c>
      <c r="M27">
        <v>-50.040501999999996</v>
      </c>
      <c r="N27">
        <v>11.506000999999999</v>
      </c>
      <c r="O27">
        <v>-7.4414999999999995E-2</v>
      </c>
    </row>
    <row r="28" spans="1:15" ht="12">
      <c r="A28" t="s">
        <v>94</v>
      </c>
      <c r="B28">
        <v>326.95245899999998</v>
      </c>
      <c r="C28">
        <v>4981.1453499999998</v>
      </c>
      <c r="D28">
        <v>32.467832999999999</v>
      </c>
      <c r="E28">
        <v>2969738.3157950002</v>
      </c>
      <c r="F28">
        <v>442.15913899999998</v>
      </c>
      <c r="G28">
        <v>442.01585299999999</v>
      </c>
      <c r="H28">
        <v>16.692793999999999</v>
      </c>
      <c r="I28">
        <v>1.6773009999999999</v>
      </c>
      <c r="J28">
        <v>1.5782320000000001</v>
      </c>
      <c r="K28">
        <v>214.29370299999999</v>
      </c>
      <c r="L28">
        <v>1.484326</v>
      </c>
      <c r="M28">
        <v>-50.020502</v>
      </c>
      <c r="N28">
        <v>11.506000999999999</v>
      </c>
      <c r="O28">
        <v>-1.1892E-2</v>
      </c>
    </row>
    <row r="29" spans="1:15" ht="12">
      <c r="A29" t="s">
        <v>95</v>
      </c>
      <c r="B29">
        <v>303.592691</v>
      </c>
      <c r="C29">
        <v>4982.9192039999998</v>
      </c>
      <c r="D29">
        <v>35.214654000000003</v>
      </c>
      <c r="E29">
        <v>2586388.2240300002</v>
      </c>
      <c r="F29">
        <v>409.820806</v>
      </c>
      <c r="G29">
        <v>409.71866399999999</v>
      </c>
      <c r="H29">
        <v>19.400431999999999</v>
      </c>
      <c r="I29">
        <v>1.9265939999999999</v>
      </c>
      <c r="J29">
        <v>4.899591</v>
      </c>
      <c r="K29">
        <v>222.457853</v>
      </c>
      <c r="L29">
        <v>1.323386</v>
      </c>
      <c r="M29">
        <v>-50.000501999999997</v>
      </c>
      <c r="N29">
        <v>11.506501</v>
      </c>
      <c r="O29">
        <v>-4.7241999999999999E-2</v>
      </c>
    </row>
    <row r="30" spans="1:15" ht="12">
      <c r="A30" t="s">
        <v>96</v>
      </c>
      <c r="B30">
        <v>640.64847899999995</v>
      </c>
      <c r="C30">
        <v>4964.2751969999999</v>
      </c>
      <c r="D30">
        <v>35.802610000000001</v>
      </c>
      <c r="E30">
        <v>10701635.642715</v>
      </c>
      <c r="F30">
        <v>744.317319</v>
      </c>
      <c r="G30">
        <v>744.641077</v>
      </c>
      <c r="H30">
        <v>9.6967110000000005</v>
      </c>
      <c r="I30">
        <v>0.46388000000000001</v>
      </c>
      <c r="J30">
        <v>4.1089000000000001E-2</v>
      </c>
      <c r="K30">
        <v>457.896839</v>
      </c>
      <c r="L30">
        <v>2.0680139999999998</v>
      </c>
      <c r="M30">
        <v>-49.980502000000001</v>
      </c>
      <c r="N30">
        <v>11.506501</v>
      </c>
      <c r="O30">
        <v>5.2209999999999999E-3</v>
      </c>
    </row>
    <row r="31" spans="1:15" ht="12">
      <c r="A31" t="s">
        <v>97</v>
      </c>
      <c r="B31">
        <v>309.70984700000002</v>
      </c>
      <c r="C31">
        <v>4982.4268480000001</v>
      </c>
      <c r="D31">
        <v>34.161591000000001</v>
      </c>
      <c r="E31">
        <v>2684200.5468680002</v>
      </c>
      <c r="F31">
        <v>419.17406599999998</v>
      </c>
      <c r="G31">
        <v>419.09644200000002</v>
      </c>
      <c r="H31">
        <v>18.474191999999999</v>
      </c>
      <c r="I31">
        <v>1.8562050000000001</v>
      </c>
      <c r="J31">
        <v>3.9539680000000001</v>
      </c>
      <c r="K31">
        <v>222.03015400000001</v>
      </c>
      <c r="L31">
        <v>1.3511679999999999</v>
      </c>
      <c r="M31">
        <v>-49.960501999999998</v>
      </c>
      <c r="N31">
        <v>11.506501</v>
      </c>
      <c r="O31">
        <v>-6.4292000000000002E-2</v>
      </c>
    </row>
    <row r="32" spans="1:15" ht="12">
      <c r="A32" t="s">
        <v>98</v>
      </c>
      <c r="B32">
        <v>487.320604</v>
      </c>
      <c r="C32">
        <v>4972.9703829999999</v>
      </c>
      <c r="D32">
        <v>33.237298000000003</v>
      </c>
      <c r="E32">
        <v>6321233.6009010002</v>
      </c>
      <c r="F32">
        <v>587.400802</v>
      </c>
      <c r="G32">
        <v>599.53573600000004</v>
      </c>
      <c r="H32">
        <v>11.712770000000001</v>
      </c>
      <c r="I32">
        <v>0.78670899999999999</v>
      </c>
      <c r="J32">
        <v>1.3899999999999999E-4</v>
      </c>
      <c r="K32">
        <v>170.19231199999999</v>
      </c>
      <c r="L32">
        <v>2.8695560000000002</v>
      </c>
      <c r="M32">
        <v>-50.080502000000003</v>
      </c>
      <c r="N32">
        <v>11.526001000000001</v>
      </c>
      <c r="O32">
        <v>5.0774E-2</v>
      </c>
    </row>
    <row r="33" spans="1:15" ht="12">
      <c r="A33" t="s">
        <v>99</v>
      </c>
      <c r="B33">
        <v>531.52626299999997</v>
      </c>
      <c r="C33">
        <v>4970.3066900000003</v>
      </c>
      <c r="D33">
        <v>35.588642999999998</v>
      </c>
      <c r="E33">
        <v>7466144.8900410002</v>
      </c>
      <c r="F33">
        <v>636.52186900000004</v>
      </c>
      <c r="G33">
        <v>636.27119500000003</v>
      </c>
      <c r="H33">
        <v>11.539794000000001</v>
      </c>
      <c r="I33">
        <v>0.665713</v>
      </c>
      <c r="J33">
        <v>0.20932100000000001</v>
      </c>
      <c r="K33">
        <v>382.17823600000003</v>
      </c>
      <c r="L33">
        <v>1.819369</v>
      </c>
      <c r="M33">
        <v>-50.060001999999997</v>
      </c>
      <c r="N33">
        <v>11.526001000000001</v>
      </c>
      <c r="O33">
        <v>-2.1774999999999999E-2</v>
      </c>
    </row>
    <row r="34" spans="1:15" ht="12">
      <c r="A34" t="s">
        <v>100</v>
      </c>
      <c r="B34">
        <v>514.11948099999995</v>
      </c>
      <c r="C34">
        <v>4971.0857740000001</v>
      </c>
      <c r="D34">
        <v>35.130561999999998</v>
      </c>
      <c r="E34">
        <v>7003906.9765410004</v>
      </c>
      <c r="F34">
        <v>620.44793800000002</v>
      </c>
      <c r="G34">
        <v>620.24685399999998</v>
      </c>
      <c r="H34">
        <v>11.761149</v>
      </c>
      <c r="I34">
        <v>0.70975900000000003</v>
      </c>
      <c r="J34">
        <v>5.9473999999999999E-2</v>
      </c>
      <c r="K34">
        <v>336.33210300000002</v>
      </c>
      <c r="L34">
        <v>2.0064199999999999</v>
      </c>
      <c r="M34">
        <v>-50.040501999999996</v>
      </c>
      <c r="N34">
        <v>11.526001000000001</v>
      </c>
      <c r="O34">
        <v>-6.4083000000000001E-2</v>
      </c>
    </row>
    <row r="35" spans="1:15" ht="12">
      <c r="A35" t="s">
        <v>101</v>
      </c>
      <c r="B35">
        <v>337.181781</v>
      </c>
      <c r="C35">
        <v>4981.2031580000003</v>
      </c>
      <c r="D35">
        <v>35.402611999999998</v>
      </c>
      <c r="E35">
        <v>3145996.4822479999</v>
      </c>
      <c r="F35">
        <v>442.67642699999999</v>
      </c>
      <c r="G35">
        <v>442.70796100000001</v>
      </c>
      <c r="H35">
        <v>17.684428</v>
      </c>
      <c r="I35">
        <v>1.5833470000000001</v>
      </c>
      <c r="J35">
        <v>4.5721179999999997</v>
      </c>
      <c r="K35">
        <v>254.78198900000001</v>
      </c>
      <c r="L35">
        <v>1.3356349999999999</v>
      </c>
      <c r="M35">
        <v>-50.020502</v>
      </c>
      <c r="N35">
        <v>11.526001000000001</v>
      </c>
      <c r="O35">
        <v>3.9786000000000002E-2</v>
      </c>
    </row>
    <row r="36" spans="1:15" ht="12">
      <c r="A36" t="s">
        <v>102</v>
      </c>
      <c r="B36">
        <v>366.74698799999999</v>
      </c>
      <c r="C36">
        <v>4979.026503</v>
      </c>
      <c r="D36">
        <v>33.365026</v>
      </c>
      <c r="E36">
        <v>3684156.1293680002</v>
      </c>
      <c r="F36">
        <v>478.801241</v>
      </c>
      <c r="G36">
        <v>478.66867100000002</v>
      </c>
      <c r="H36">
        <v>15.401297</v>
      </c>
      <c r="I36">
        <v>1.3514699999999999</v>
      </c>
      <c r="J36">
        <v>0.741703</v>
      </c>
      <c r="K36">
        <v>238.72709900000001</v>
      </c>
      <c r="L36">
        <v>1.6078760000000001</v>
      </c>
      <c r="M36">
        <v>-50.000501999999997</v>
      </c>
      <c r="N36">
        <v>11.526001000000001</v>
      </c>
      <c r="O36">
        <v>-5.6904999999999997E-2</v>
      </c>
    </row>
    <row r="37" spans="1:15" ht="12">
      <c r="A37" t="s">
        <v>103</v>
      </c>
      <c r="B37">
        <v>462.950512</v>
      </c>
      <c r="C37">
        <v>4974.1340039999995</v>
      </c>
      <c r="D37">
        <v>36.021776000000003</v>
      </c>
      <c r="E37">
        <v>5730923.4537009997</v>
      </c>
      <c r="F37">
        <v>566.08047099999999</v>
      </c>
      <c r="G37">
        <v>566.51565700000003</v>
      </c>
      <c r="H37">
        <v>13.331765000000001</v>
      </c>
      <c r="I37">
        <v>0.867946</v>
      </c>
      <c r="J37">
        <v>0.171849</v>
      </c>
      <c r="K37">
        <v>310.66521399999999</v>
      </c>
      <c r="L37">
        <v>1.8528230000000001</v>
      </c>
      <c r="M37">
        <v>-49.980502000000001</v>
      </c>
      <c r="N37">
        <v>11.526001000000001</v>
      </c>
      <c r="O37">
        <v>-9.1758000000000006E-2</v>
      </c>
    </row>
    <row r="38" spans="1:15" ht="12">
      <c r="A38" t="s">
        <v>104</v>
      </c>
      <c r="B38">
        <v>448.65684900000002</v>
      </c>
      <c r="C38">
        <v>4975.9410070000004</v>
      </c>
      <c r="D38">
        <v>36.598920999999997</v>
      </c>
      <c r="E38">
        <v>5398203.8353380002</v>
      </c>
      <c r="F38">
        <v>550.68302600000004</v>
      </c>
      <c r="G38">
        <v>550.62586099999999</v>
      </c>
      <c r="H38">
        <v>13.956562</v>
      </c>
      <c r="I38">
        <v>0.92177699999999996</v>
      </c>
      <c r="J38">
        <v>0.77636300000000003</v>
      </c>
      <c r="K38">
        <v>329.820854</v>
      </c>
      <c r="L38">
        <v>1.6240600000000001</v>
      </c>
      <c r="M38">
        <v>-49.960501999999998</v>
      </c>
      <c r="N38">
        <v>11.526001000000001</v>
      </c>
      <c r="O38">
        <v>3.7309000000000002E-2</v>
      </c>
    </row>
    <row r="39" spans="1:15" ht="12">
      <c r="A39" t="s">
        <v>105</v>
      </c>
      <c r="B39">
        <v>481.15155199999998</v>
      </c>
      <c r="C39">
        <v>4974.1168610000004</v>
      </c>
      <c r="D39">
        <v>37.512518999999998</v>
      </c>
      <c r="E39">
        <v>6169056.8833879996</v>
      </c>
      <c r="F39">
        <v>581.14836100000002</v>
      </c>
      <c r="G39">
        <v>580.60069099999998</v>
      </c>
      <c r="H39">
        <v>13.381403000000001</v>
      </c>
      <c r="I39">
        <v>0.80630100000000005</v>
      </c>
      <c r="J39">
        <v>0.14971499999999999</v>
      </c>
      <c r="K39">
        <v>330.58163500000001</v>
      </c>
      <c r="L39">
        <v>1.8855299999999999</v>
      </c>
      <c r="M39">
        <v>-50.080502000000003</v>
      </c>
      <c r="N39">
        <v>11.546001</v>
      </c>
      <c r="O39">
        <v>-4.7040999999999999E-2</v>
      </c>
    </row>
    <row r="40" spans="1:15" ht="12">
      <c r="A40" t="s">
        <v>106</v>
      </c>
      <c r="B40">
        <v>491.71820500000001</v>
      </c>
      <c r="C40">
        <v>4972.6464210000004</v>
      </c>
      <c r="D40">
        <v>36.316516</v>
      </c>
      <c r="E40">
        <v>6430848.8676699996</v>
      </c>
      <c r="F40">
        <v>594.14680499999997</v>
      </c>
      <c r="G40">
        <v>594.41210799999999</v>
      </c>
      <c r="H40">
        <v>12.688340999999999</v>
      </c>
      <c r="I40">
        <v>0.77324899999999996</v>
      </c>
      <c r="J40">
        <v>0.36200599999999999</v>
      </c>
      <c r="K40">
        <v>356.07289400000002</v>
      </c>
      <c r="L40">
        <v>1.740653</v>
      </c>
      <c r="M40">
        <v>-50.060001999999997</v>
      </c>
      <c r="N40">
        <v>11.546001</v>
      </c>
      <c r="O40">
        <v>-2.392E-2</v>
      </c>
    </row>
    <row r="41" spans="1:15" ht="12">
      <c r="A41" t="s">
        <v>107</v>
      </c>
      <c r="B41">
        <v>450.79129699999999</v>
      </c>
      <c r="C41">
        <v>4975.2424799999999</v>
      </c>
      <c r="D41">
        <v>34.105294999999998</v>
      </c>
      <c r="E41">
        <v>5447253.7912189998</v>
      </c>
      <c r="F41">
        <v>560.34040900000002</v>
      </c>
      <c r="G41">
        <v>560.20046200000002</v>
      </c>
      <c r="H41">
        <v>12.946961</v>
      </c>
      <c r="I41">
        <v>0.91334899999999997</v>
      </c>
      <c r="J41">
        <v>0.13575799999999999</v>
      </c>
      <c r="K41">
        <v>286.94755099999998</v>
      </c>
      <c r="L41">
        <v>1.873149</v>
      </c>
      <c r="M41">
        <v>-50.040501999999996</v>
      </c>
      <c r="N41">
        <v>11.546001</v>
      </c>
      <c r="O41">
        <v>-8.6375999999999994E-2</v>
      </c>
    </row>
    <row r="42" spans="1:15" ht="12">
      <c r="A42" t="s">
        <v>5</v>
      </c>
      <c r="B42">
        <v>486.18230799999998</v>
      </c>
      <c r="C42">
        <v>4973.7656909999996</v>
      </c>
      <c r="D42">
        <v>36.323931000000002</v>
      </c>
      <c r="E42">
        <v>6293014.3506479999</v>
      </c>
      <c r="F42">
        <v>588.72731299999998</v>
      </c>
      <c r="G42">
        <v>588.87835800000005</v>
      </c>
      <c r="H42">
        <v>12.829162999999999</v>
      </c>
      <c r="I42">
        <v>0.79036300000000004</v>
      </c>
      <c r="J42">
        <v>0.34924300000000003</v>
      </c>
      <c r="K42">
        <v>349.77114499999999</v>
      </c>
      <c r="L42">
        <v>1.7462249999999999</v>
      </c>
      <c r="M42">
        <v>-50.020001999999998</v>
      </c>
      <c r="N42">
        <v>11.546001</v>
      </c>
      <c r="O42">
        <v>-5.5169000000000003E-2</v>
      </c>
    </row>
    <row r="43" spans="1:15" ht="12">
      <c r="A43" t="s">
        <v>6</v>
      </c>
      <c r="B43">
        <v>425.328756</v>
      </c>
      <c r="C43">
        <v>4976.3339180000003</v>
      </c>
      <c r="D43">
        <v>35.776010999999997</v>
      </c>
      <c r="E43">
        <v>4876640.7873529997</v>
      </c>
      <c r="F43">
        <v>529.41457000000003</v>
      </c>
      <c r="G43">
        <v>529.65146700000003</v>
      </c>
      <c r="H43">
        <v>14.353782000000001</v>
      </c>
      <c r="I43">
        <v>1.020443</v>
      </c>
      <c r="J43">
        <v>0.22281599999999999</v>
      </c>
      <c r="K43">
        <v>277.73100199999999</v>
      </c>
      <c r="L43">
        <v>1.8111139999999999</v>
      </c>
      <c r="M43">
        <v>-50.000501999999997</v>
      </c>
      <c r="N43">
        <v>11.546001</v>
      </c>
      <c r="O43">
        <v>-1.43E-2</v>
      </c>
    </row>
    <row r="44" spans="1:15" ht="12">
      <c r="A44" t="s">
        <v>7</v>
      </c>
      <c r="B44">
        <v>424.83700599999997</v>
      </c>
      <c r="C44">
        <v>4975.8632530000004</v>
      </c>
      <c r="D44">
        <v>25.715076</v>
      </c>
      <c r="E44">
        <v>4865932.6877690004</v>
      </c>
      <c r="F44">
        <v>547.35947099999998</v>
      </c>
      <c r="G44">
        <v>569.96188900000004</v>
      </c>
      <c r="H44">
        <v>10.328556000000001</v>
      </c>
      <c r="I44">
        <v>1.0225919999999999</v>
      </c>
      <c r="J44">
        <v>2.7190000000000001E-3</v>
      </c>
      <c r="K44">
        <v>114.192446</v>
      </c>
      <c r="L44">
        <v>2.3553999999999999</v>
      </c>
      <c r="M44">
        <v>-49.980502000000001</v>
      </c>
      <c r="N44">
        <v>11.546001</v>
      </c>
      <c r="O44">
        <v>-4.2022999999999998E-2</v>
      </c>
    </row>
    <row r="45" spans="1:15" ht="12">
      <c r="A45" t="s">
        <v>8</v>
      </c>
      <c r="B45">
        <v>395.76056599999998</v>
      </c>
      <c r="C45">
        <v>4977.3960909999996</v>
      </c>
      <c r="D45">
        <v>32.896171000000002</v>
      </c>
      <c r="E45">
        <v>4253791.08079</v>
      </c>
      <c r="F45">
        <v>509.299665</v>
      </c>
      <c r="G45">
        <v>509.24024800000001</v>
      </c>
      <c r="H45">
        <v>14.131625</v>
      </c>
      <c r="I45">
        <v>1.1701079999999999</v>
      </c>
      <c r="J45">
        <v>0.31440800000000002</v>
      </c>
      <c r="K45">
        <v>246.60344900000001</v>
      </c>
      <c r="L45">
        <v>1.7357959999999999</v>
      </c>
      <c r="M45">
        <v>-49.960501999999998</v>
      </c>
      <c r="N45">
        <v>11.546001</v>
      </c>
      <c r="O45">
        <v>1.6441000000000001E-2</v>
      </c>
    </row>
    <row r="46" spans="1:15" ht="12">
      <c r="A46" t="s">
        <v>9</v>
      </c>
      <c r="B46">
        <v>423.00161000000003</v>
      </c>
      <c r="C46">
        <v>4977.0406240000002</v>
      </c>
      <c r="D46">
        <v>35.230612999999998</v>
      </c>
      <c r="E46">
        <v>4826070.4574729996</v>
      </c>
      <c r="F46">
        <v>528.807503</v>
      </c>
      <c r="G46">
        <v>528.95436299999994</v>
      </c>
      <c r="H46">
        <v>14.208826</v>
      </c>
      <c r="I46">
        <v>1.031282</v>
      </c>
      <c r="J46">
        <v>0.59433100000000005</v>
      </c>
      <c r="K46">
        <v>295.02609799999999</v>
      </c>
      <c r="L46">
        <v>1.655891</v>
      </c>
      <c r="M46">
        <v>-50.080502000000003</v>
      </c>
      <c r="N46">
        <v>11.566001</v>
      </c>
      <c r="O46">
        <v>-5.8930000000000003E-2</v>
      </c>
    </row>
    <row r="47" spans="1:15" ht="12">
      <c r="A47" t="s">
        <v>10</v>
      </c>
      <c r="B47">
        <v>492.25009299999999</v>
      </c>
      <c r="C47">
        <v>4972.504981</v>
      </c>
      <c r="D47">
        <v>35.498609999999999</v>
      </c>
      <c r="E47">
        <v>6444170.8951099999</v>
      </c>
      <c r="F47">
        <v>596.97724400000004</v>
      </c>
      <c r="G47">
        <v>597.30712900000003</v>
      </c>
      <c r="H47">
        <v>12.389753000000001</v>
      </c>
      <c r="I47">
        <v>0.77162799999999998</v>
      </c>
      <c r="J47">
        <v>4.1235000000000001E-2</v>
      </c>
      <c r="K47">
        <v>308.110139</v>
      </c>
      <c r="L47">
        <v>2.0645709999999999</v>
      </c>
      <c r="M47">
        <v>-50.060001999999997</v>
      </c>
      <c r="N47">
        <v>11.566001</v>
      </c>
      <c r="O47">
        <v>-1.221E-2</v>
      </c>
    </row>
    <row r="48" spans="1:15" ht="12">
      <c r="A48" t="s">
        <v>11</v>
      </c>
      <c r="B48">
        <v>405.95176800000002</v>
      </c>
      <c r="C48">
        <v>4977.7029409999996</v>
      </c>
      <c r="D48">
        <v>38.627761999999997</v>
      </c>
      <c r="E48">
        <v>4463641.2986770002</v>
      </c>
      <c r="F48">
        <v>503.12384500000002</v>
      </c>
      <c r="G48">
        <v>502.59928200000002</v>
      </c>
      <c r="H48">
        <v>16.199057</v>
      </c>
      <c r="I48">
        <v>1.1151660000000001</v>
      </c>
      <c r="J48">
        <v>0.541964</v>
      </c>
      <c r="K48">
        <v>284.27130299999999</v>
      </c>
      <c r="L48">
        <v>1.6942600000000001</v>
      </c>
      <c r="M48">
        <v>-50.040501999999996</v>
      </c>
      <c r="N48">
        <v>11.566001</v>
      </c>
      <c r="O48">
        <v>-9.3758999999999995E-2</v>
      </c>
    </row>
    <row r="49" spans="1:15" ht="12">
      <c r="A49" t="s">
        <v>12</v>
      </c>
      <c r="B49">
        <v>466.21013799999997</v>
      </c>
      <c r="C49">
        <v>4974.7285320000001</v>
      </c>
      <c r="D49">
        <v>35.418151000000002</v>
      </c>
      <c r="E49">
        <v>5808198.0063619995</v>
      </c>
      <c r="F49">
        <v>571.41990099999998</v>
      </c>
      <c r="G49">
        <v>571.55291499999998</v>
      </c>
      <c r="H49">
        <v>13.02087</v>
      </c>
      <c r="I49">
        <v>0.85650099999999996</v>
      </c>
      <c r="J49">
        <v>6.2455999999999998E-2</v>
      </c>
      <c r="K49">
        <v>290.441461</v>
      </c>
      <c r="L49">
        <v>2.0014050000000001</v>
      </c>
      <c r="M49">
        <v>-50.020001999999998</v>
      </c>
      <c r="N49">
        <v>11.566001</v>
      </c>
      <c r="O49">
        <v>-3.3433999999999998E-2</v>
      </c>
    </row>
    <row r="50" spans="1:15" ht="12">
      <c r="A50" t="s">
        <v>13</v>
      </c>
      <c r="B50">
        <v>471.05837100000002</v>
      </c>
      <c r="C50">
        <v>4973.7441220000001</v>
      </c>
      <c r="D50">
        <v>36.550987999999997</v>
      </c>
      <c r="E50">
        <v>5924094.0638549998</v>
      </c>
      <c r="F50">
        <v>573.25006499999995</v>
      </c>
      <c r="G50">
        <v>573.11602400000004</v>
      </c>
      <c r="H50">
        <v>13.305248000000001</v>
      </c>
      <c r="I50">
        <v>0.83957899999999996</v>
      </c>
      <c r="J50">
        <v>0.37359300000000001</v>
      </c>
      <c r="K50">
        <v>336.68415599999997</v>
      </c>
      <c r="L50">
        <v>1.7374879999999999</v>
      </c>
      <c r="M50">
        <v>-50.000501999999997</v>
      </c>
      <c r="N50">
        <v>11.566001</v>
      </c>
      <c r="O50">
        <v>-3.7229999999999999E-2</v>
      </c>
    </row>
    <row r="51" spans="1:15" ht="12">
      <c r="A51" t="s">
        <v>14</v>
      </c>
      <c r="B51">
        <v>412.20066200000002</v>
      </c>
      <c r="C51">
        <v>4977.2427129999996</v>
      </c>
      <c r="D51">
        <v>37.776009999999999</v>
      </c>
      <c r="E51">
        <v>4594824.7705549998</v>
      </c>
      <c r="F51">
        <v>511.40363100000002</v>
      </c>
      <c r="G51">
        <v>511.01819399999999</v>
      </c>
      <c r="H51">
        <v>15.614081000000001</v>
      </c>
      <c r="I51">
        <v>1.0832280000000001</v>
      </c>
      <c r="J51">
        <v>1.8158780000000001</v>
      </c>
      <c r="K51">
        <v>313.66759999999999</v>
      </c>
      <c r="L51">
        <v>1.497841</v>
      </c>
      <c r="M51">
        <v>-49.980502000000001</v>
      </c>
      <c r="N51">
        <v>11.566001</v>
      </c>
      <c r="O51">
        <v>-6.2955999999999998E-2</v>
      </c>
    </row>
    <row r="52" spans="1:15" ht="12">
      <c r="A52" t="s">
        <v>15</v>
      </c>
      <c r="B52">
        <v>460.08900299999999</v>
      </c>
      <c r="C52">
        <v>4974.0971799999998</v>
      </c>
      <c r="D52">
        <v>35.400579</v>
      </c>
      <c r="E52">
        <v>5663515.1339250002</v>
      </c>
      <c r="F52">
        <v>565.66534100000001</v>
      </c>
      <c r="G52">
        <v>565.47069499999998</v>
      </c>
      <c r="H52">
        <v>13.179598</v>
      </c>
      <c r="I52">
        <v>0.87827</v>
      </c>
      <c r="J52">
        <v>0.425284</v>
      </c>
      <c r="K52">
        <v>325.348277</v>
      </c>
      <c r="L52">
        <v>1.7089479999999999</v>
      </c>
      <c r="M52">
        <v>-49.960501999999998</v>
      </c>
      <c r="N52">
        <v>11.566001</v>
      </c>
      <c r="O52">
        <v>-8.1021999999999997E-2</v>
      </c>
    </row>
    <row r="53" spans="1:15" ht="12"/>
    <row r="54" spans="1:15" ht="12">
      <c r="H54" t="s">
        <v>119</v>
      </c>
      <c r="I54" t="s">
        <v>161</v>
      </c>
    </row>
    <row r="55" spans="1:15" ht="12">
      <c r="H55">
        <f>AVERAGE(H4:H52)</f>
        <v>13.887992469387761</v>
      </c>
      <c r="I55">
        <f>AVERAGE(I4:I52)</f>
        <v>1.0034973469387753</v>
      </c>
    </row>
    <row r="56" spans="1:15" ht="12"/>
    <row r="57" spans="1:15" ht="12">
      <c r="H57" t="s">
        <v>120</v>
      </c>
      <c r="I57" t="s">
        <v>162</v>
      </c>
    </row>
    <row r="58" spans="1:15" ht="12">
      <c r="H58">
        <f>STDEV(H4:H52)</f>
        <v>2.2335029338105494</v>
      </c>
      <c r="I58">
        <f>STDEV(I4:I52)</f>
        <v>0.35020525451414192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&amp;CModern Horse Orthodentine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58"/>
  <sheetViews>
    <sheetView view="pageLayout" workbookViewId="0">
      <selection sqref="A1:XFD1048576"/>
    </sheetView>
  </sheetViews>
  <sheetFormatPr baseColWidth="10" defaultColWidth="7.5703125" defaultRowHeight="13"/>
  <sheetData>
    <row r="1" spans="1:15" ht="12">
      <c r="A1" t="s">
        <v>121</v>
      </c>
    </row>
    <row r="2" spans="1:15" ht="12">
      <c r="A2" t="s">
        <v>122</v>
      </c>
    </row>
    <row r="3" spans="1:15" ht="12">
      <c r="A3" t="s">
        <v>165</v>
      </c>
      <c r="B3" t="s">
        <v>166</v>
      </c>
      <c r="C3" t="s">
        <v>167</v>
      </c>
      <c r="D3" t="s">
        <v>168</v>
      </c>
      <c r="E3" t="s">
        <v>169</v>
      </c>
      <c r="F3" t="s">
        <v>170</v>
      </c>
      <c r="G3" t="s">
        <v>171</v>
      </c>
      <c r="H3" t="s">
        <v>172</v>
      </c>
      <c r="I3" t="s">
        <v>173</v>
      </c>
      <c r="J3" t="s">
        <v>174</v>
      </c>
      <c r="K3" t="s">
        <v>175</v>
      </c>
      <c r="L3" t="s">
        <v>176</v>
      </c>
      <c r="M3" t="s">
        <v>177</v>
      </c>
      <c r="N3" t="s">
        <v>178</v>
      </c>
      <c r="O3" t="s">
        <v>179</v>
      </c>
    </row>
    <row r="4" spans="1:15" ht="12">
      <c r="A4" t="s">
        <v>123</v>
      </c>
      <c r="B4">
        <v>231.64186000000001</v>
      </c>
      <c r="C4">
        <v>4967.1797189999997</v>
      </c>
      <c r="D4">
        <v>30.522186000000001</v>
      </c>
      <c r="E4">
        <v>1572915.1620980001</v>
      </c>
      <c r="F4">
        <v>353.17540000000002</v>
      </c>
      <c r="G4">
        <v>353.69683900000001</v>
      </c>
      <c r="H4">
        <v>21.562436000000002</v>
      </c>
      <c r="I4">
        <v>3.1579449999999998</v>
      </c>
      <c r="J4">
        <v>0.54068400000000005</v>
      </c>
      <c r="K4">
        <v>87.715360000000004</v>
      </c>
      <c r="L4">
        <v>1.634396</v>
      </c>
      <c r="M4">
        <v>-49.959502000000001</v>
      </c>
      <c r="N4">
        <v>13.356501</v>
      </c>
      <c r="O4">
        <v>-0.32468599999999997</v>
      </c>
    </row>
    <row r="5" spans="1:15" ht="12">
      <c r="A5" t="s">
        <v>124</v>
      </c>
      <c r="B5">
        <v>389.346361</v>
      </c>
      <c r="C5">
        <v>4977.6999450000003</v>
      </c>
      <c r="D5">
        <v>29.714532999999999</v>
      </c>
      <c r="E5">
        <v>4124316.8268880001</v>
      </c>
      <c r="F5">
        <v>514.59321399999999</v>
      </c>
      <c r="G5">
        <v>514.98437799999999</v>
      </c>
      <c r="H5">
        <v>12.963663</v>
      </c>
      <c r="I5">
        <v>1.206915</v>
      </c>
      <c r="J5">
        <v>0.71079800000000004</v>
      </c>
      <c r="K5">
        <v>249.28761299999999</v>
      </c>
      <c r="L5">
        <v>1.586085</v>
      </c>
      <c r="M5">
        <v>-49.939501999999997</v>
      </c>
      <c r="N5">
        <v>13.356000999999999</v>
      </c>
      <c r="O5">
        <v>-6.8345000000000003E-2</v>
      </c>
    </row>
    <row r="6" spans="1:15" ht="12">
      <c r="A6" t="s">
        <v>125</v>
      </c>
      <c r="B6">
        <v>360.09902299999999</v>
      </c>
      <c r="C6">
        <v>4978.7106720000002</v>
      </c>
      <c r="D6">
        <v>30.436827000000001</v>
      </c>
      <c r="E6">
        <v>3559425.733484</v>
      </c>
      <c r="F6">
        <v>482.64421399999998</v>
      </c>
      <c r="G6">
        <v>482.780439</v>
      </c>
      <c r="H6">
        <v>14.293685999999999</v>
      </c>
      <c r="I6">
        <v>1.3987400000000001</v>
      </c>
      <c r="J6">
        <v>0.61935700000000005</v>
      </c>
      <c r="K6">
        <v>218.96021400000001</v>
      </c>
      <c r="L6">
        <v>1.6128370000000001</v>
      </c>
      <c r="M6">
        <v>-49.919502000000001</v>
      </c>
      <c r="N6">
        <v>13.356000999999999</v>
      </c>
      <c r="O6">
        <v>-9.7958000000000003E-2</v>
      </c>
    </row>
    <row r="7" spans="1:15" ht="12">
      <c r="A7" t="s">
        <v>126</v>
      </c>
      <c r="B7">
        <v>653.74793999999997</v>
      </c>
      <c r="C7">
        <v>4962.5990089999996</v>
      </c>
      <c r="D7">
        <v>31.022953999999999</v>
      </c>
      <c r="E7">
        <v>11129207.698934</v>
      </c>
      <c r="F7">
        <v>773.57310399999994</v>
      </c>
      <c r="G7">
        <v>773.72198400000002</v>
      </c>
      <c r="H7">
        <v>8.2392149999999997</v>
      </c>
      <c r="I7">
        <v>0.44590800000000003</v>
      </c>
      <c r="J7">
        <v>0.305315</v>
      </c>
      <c r="K7">
        <v>497.75076999999999</v>
      </c>
      <c r="L7">
        <v>1.725193</v>
      </c>
      <c r="M7">
        <v>-49.899501999999998</v>
      </c>
      <c r="N7">
        <v>13.356000999999999</v>
      </c>
      <c r="O7">
        <v>-8.1466999999999998E-2</v>
      </c>
    </row>
    <row r="8" spans="1:15" ht="12">
      <c r="A8" t="s">
        <v>127</v>
      </c>
      <c r="B8">
        <v>370.77193199999999</v>
      </c>
      <c r="C8">
        <v>4978.2018399999997</v>
      </c>
      <c r="D8">
        <v>30.456157999999999</v>
      </c>
      <c r="E8">
        <v>3760722.2347820001</v>
      </c>
      <c r="F8">
        <v>493.36058700000001</v>
      </c>
      <c r="G8">
        <v>493.36295000000001</v>
      </c>
      <c r="H8">
        <v>13.914714999999999</v>
      </c>
      <c r="I8">
        <v>1.323736</v>
      </c>
      <c r="J8">
        <v>1.084125</v>
      </c>
      <c r="K8">
        <v>243.686072</v>
      </c>
      <c r="L8">
        <v>1.5274989999999999</v>
      </c>
      <c r="M8">
        <v>-49.879502000000002</v>
      </c>
      <c r="N8">
        <v>13.356000999999999</v>
      </c>
      <c r="O8">
        <v>-8.1637000000000001E-2</v>
      </c>
    </row>
    <row r="9" spans="1:15" ht="12">
      <c r="A9" t="s">
        <v>128</v>
      </c>
      <c r="B9">
        <v>385.27175</v>
      </c>
      <c r="C9">
        <v>4978.0364529999997</v>
      </c>
      <c r="D9">
        <v>29.408265</v>
      </c>
      <c r="E9">
        <v>4043112.8210189999</v>
      </c>
      <c r="F9">
        <v>511.85212899999999</v>
      </c>
      <c r="G9">
        <v>512.22678699999994</v>
      </c>
      <c r="H9">
        <v>12.958247999999999</v>
      </c>
      <c r="I9">
        <v>1.231239</v>
      </c>
      <c r="J9">
        <v>1.001023</v>
      </c>
      <c r="K9">
        <v>252.98317800000001</v>
      </c>
      <c r="L9">
        <v>1.5315080000000001</v>
      </c>
      <c r="M9">
        <v>-49.859501999999999</v>
      </c>
      <c r="N9">
        <v>13.356000999999999</v>
      </c>
      <c r="O9">
        <v>-3.5055000000000003E-2</v>
      </c>
    </row>
    <row r="10" spans="1:15" ht="12">
      <c r="A10" t="s">
        <v>129</v>
      </c>
      <c r="B10">
        <v>400.32438100000002</v>
      </c>
      <c r="C10">
        <v>4976.6690500000004</v>
      </c>
      <c r="D10">
        <v>30.607334000000002</v>
      </c>
      <c r="E10">
        <v>4347138.4251629999</v>
      </c>
      <c r="F10">
        <v>521.98747800000001</v>
      </c>
      <c r="G10">
        <v>522.272334</v>
      </c>
      <c r="H10">
        <v>13.006444999999999</v>
      </c>
      <c r="I10">
        <v>1.1448149999999999</v>
      </c>
      <c r="J10">
        <v>1.166337</v>
      </c>
      <c r="K10">
        <v>275.53743500000002</v>
      </c>
      <c r="L10">
        <v>1.51746</v>
      </c>
      <c r="M10">
        <v>-49.839502000000003</v>
      </c>
      <c r="N10">
        <v>13.356000999999999</v>
      </c>
      <c r="O10">
        <v>-4.3812999999999998E-2</v>
      </c>
    </row>
    <row r="11" spans="1:15" ht="12">
      <c r="A11" t="s">
        <v>130</v>
      </c>
      <c r="B11">
        <v>402.160932</v>
      </c>
      <c r="C11">
        <v>4976.4392289999996</v>
      </c>
      <c r="D11">
        <v>30.266005</v>
      </c>
      <c r="E11">
        <v>4384990.1197990002</v>
      </c>
      <c r="F11">
        <v>525.55926299999999</v>
      </c>
      <c r="G11">
        <v>525.478475</v>
      </c>
      <c r="H11">
        <v>12.805768</v>
      </c>
      <c r="I11">
        <v>1.1348800000000001</v>
      </c>
      <c r="J11">
        <v>0.54625800000000002</v>
      </c>
      <c r="K11">
        <v>257.37444799999997</v>
      </c>
      <c r="L11">
        <v>1.630571</v>
      </c>
      <c r="M11">
        <v>-49.959502000000001</v>
      </c>
      <c r="N11">
        <v>13.376001</v>
      </c>
      <c r="O11">
        <v>-2.5513000000000001E-2</v>
      </c>
    </row>
    <row r="12" spans="1:15" ht="12">
      <c r="A12" t="s">
        <v>131</v>
      </c>
      <c r="B12">
        <v>413.97459400000002</v>
      </c>
      <c r="C12">
        <v>4976.5706110000001</v>
      </c>
      <c r="D12">
        <v>30.225103000000001</v>
      </c>
      <c r="E12">
        <v>4632412.853259</v>
      </c>
      <c r="F12">
        <v>537.56804399999999</v>
      </c>
      <c r="G12">
        <v>537.46227799999997</v>
      </c>
      <c r="H12">
        <v>12.442252</v>
      </c>
      <c r="I12">
        <v>1.0742929999999999</v>
      </c>
      <c r="J12">
        <v>0.38186199999999998</v>
      </c>
      <c r="K12">
        <v>260.124167</v>
      </c>
      <c r="L12">
        <v>1.6844079999999999</v>
      </c>
      <c r="M12">
        <v>-49.939501999999997</v>
      </c>
      <c r="N12">
        <v>13.376001</v>
      </c>
      <c r="O12">
        <v>-1.5525000000000001E-2</v>
      </c>
    </row>
    <row r="13" spans="1:15" ht="12">
      <c r="A13" t="s">
        <v>132</v>
      </c>
      <c r="B13">
        <v>673.97885799999995</v>
      </c>
      <c r="C13">
        <v>4960.6394250000003</v>
      </c>
      <c r="D13">
        <v>30.477540000000001</v>
      </c>
      <c r="E13">
        <v>11806053.656133</v>
      </c>
      <c r="F13">
        <v>795.90348400000005</v>
      </c>
      <c r="G13">
        <v>796.05168700000002</v>
      </c>
      <c r="H13">
        <v>7.858911</v>
      </c>
      <c r="I13">
        <v>0.420178</v>
      </c>
      <c r="J13">
        <v>0.215646</v>
      </c>
      <c r="K13">
        <v>507.48592200000002</v>
      </c>
      <c r="L13">
        <v>1.772912</v>
      </c>
      <c r="M13">
        <v>-49.919502000000001</v>
      </c>
      <c r="N13">
        <v>13.376001</v>
      </c>
      <c r="O13">
        <v>-6.0580000000000002E-2</v>
      </c>
    </row>
    <row r="14" spans="1:15" ht="12">
      <c r="A14" t="s">
        <v>133</v>
      </c>
      <c r="B14">
        <v>411.31558000000001</v>
      </c>
      <c r="C14">
        <v>4976.9545079999998</v>
      </c>
      <c r="D14">
        <v>31.17914</v>
      </c>
      <c r="E14">
        <v>4576128.1623400003</v>
      </c>
      <c r="F14">
        <v>531.25606200000004</v>
      </c>
      <c r="G14">
        <v>531.033953</v>
      </c>
      <c r="H14">
        <v>12.913676000000001</v>
      </c>
      <c r="I14">
        <v>1.087591</v>
      </c>
      <c r="J14">
        <v>0.47328999999999999</v>
      </c>
      <c r="K14">
        <v>266.09575999999998</v>
      </c>
      <c r="L14">
        <v>1.659759</v>
      </c>
      <c r="M14">
        <v>-49.899002000000003</v>
      </c>
      <c r="N14">
        <v>13.376001</v>
      </c>
      <c r="O14">
        <v>-1.6979999999999999E-2</v>
      </c>
    </row>
    <row r="15" spans="1:15" ht="12">
      <c r="A15" t="s">
        <v>134</v>
      </c>
      <c r="B15">
        <v>468.33574700000003</v>
      </c>
      <c r="C15">
        <v>4973.68948</v>
      </c>
      <c r="D15">
        <v>31.259449</v>
      </c>
      <c r="E15">
        <v>5858868.7832930004</v>
      </c>
      <c r="F15">
        <v>587.83415100000002</v>
      </c>
      <c r="G15">
        <v>587.66821100000004</v>
      </c>
      <c r="H15">
        <v>11.442193</v>
      </c>
      <c r="I15">
        <v>0.848916</v>
      </c>
      <c r="J15">
        <v>0.73200399999999999</v>
      </c>
      <c r="K15">
        <v>334.05293499999999</v>
      </c>
      <c r="L15">
        <v>1.5939620000000001</v>
      </c>
      <c r="M15">
        <v>-49.879502000000002</v>
      </c>
      <c r="N15">
        <v>13.376001</v>
      </c>
      <c r="O15">
        <v>-4.1833000000000002E-2</v>
      </c>
    </row>
    <row r="16" spans="1:15" ht="12">
      <c r="A16" t="s">
        <v>135</v>
      </c>
      <c r="B16">
        <v>469.65384599999999</v>
      </c>
      <c r="C16">
        <v>4972.7145360000004</v>
      </c>
      <c r="D16">
        <v>30.281808999999999</v>
      </c>
      <c r="E16">
        <v>5890400.9061230002</v>
      </c>
      <c r="F16">
        <v>592.67006000000003</v>
      </c>
      <c r="G16">
        <v>592.81477900000004</v>
      </c>
      <c r="H16">
        <v>11.05463</v>
      </c>
      <c r="I16">
        <v>0.84420600000000001</v>
      </c>
      <c r="J16">
        <v>0.60000299999999995</v>
      </c>
      <c r="K16">
        <v>327.35821199999998</v>
      </c>
      <c r="L16">
        <v>1.6165229999999999</v>
      </c>
      <c r="M16">
        <v>-49.859501999999999</v>
      </c>
      <c r="N16">
        <v>13.376001</v>
      </c>
      <c r="O16">
        <v>1.6674000000000001E-2</v>
      </c>
    </row>
    <row r="17" spans="1:15" ht="12">
      <c r="A17" t="s">
        <v>136</v>
      </c>
      <c r="B17">
        <v>418.76992799999999</v>
      </c>
      <c r="C17">
        <v>4975.7297870000002</v>
      </c>
      <c r="D17">
        <v>31.214493000000001</v>
      </c>
      <c r="E17">
        <v>4734791.7466000002</v>
      </c>
      <c r="F17">
        <v>538.17314699999997</v>
      </c>
      <c r="G17">
        <v>538.32328199999995</v>
      </c>
      <c r="H17">
        <v>12.709857</v>
      </c>
      <c r="I17">
        <v>1.0508869999999999</v>
      </c>
      <c r="J17">
        <v>1.041741</v>
      </c>
      <c r="K17">
        <v>292.92707200000001</v>
      </c>
      <c r="L17">
        <v>1.5394559999999999</v>
      </c>
      <c r="M17">
        <v>-49.839502000000003</v>
      </c>
      <c r="N17">
        <v>13.376001</v>
      </c>
      <c r="O17">
        <v>-5.8097999999999997E-2</v>
      </c>
    </row>
    <row r="18" spans="1:15" ht="12">
      <c r="A18" t="s">
        <v>137</v>
      </c>
      <c r="B18">
        <v>457.09769699999998</v>
      </c>
      <c r="C18">
        <v>4974.4410170000001</v>
      </c>
      <c r="D18">
        <v>31.666177000000001</v>
      </c>
      <c r="E18">
        <v>5593477.2141079996</v>
      </c>
      <c r="F18">
        <v>575.23257699999999</v>
      </c>
      <c r="G18">
        <v>574.91522799999996</v>
      </c>
      <c r="H18">
        <v>11.862863000000001</v>
      </c>
      <c r="I18">
        <v>0.88932900000000004</v>
      </c>
      <c r="J18">
        <v>0.121998</v>
      </c>
      <c r="K18">
        <v>281.41402399999998</v>
      </c>
      <c r="L18">
        <v>1.868363</v>
      </c>
      <c r="M18">
        <v>-49.959502000000001</v>
      </c>
      <c r="N18">
        <v>13.396001</v>
      </c>
      <c r="O18">
        <v>-6.0178000000000002E-2</v>
      </c>
    </row>
    <row r="19" spans="1:15" ht="12">
      <c r="A19" t="s">
        <v>138</v>
      </c>
      <c r="B19">
        <v>778.51549699999998</v>
      </c>
      <c r="C19">
        <v>4954.4163630000003</v>
      </c>
      <c r="D19">
        <v>25.843409000000001</v>
      </c>
      <c r="E19">
        <v>15622623.864147</v>
      </c>
      <c r="F19">
        <v>921.58899199999996</v>
      </c>
      <c r="G19">
        <v>922.29731600000002</v>
      </c>
      <c r="H19">
        <v>5.7930549999999998</v>
      </c>
      <c r="I19">
        <v>0.317131</v>
      </c>
      <c r="J19">
        <v>0.61777400000000005</v>
      </c>
      <c r="K19">
        <v>620.46842200000003</v>
      </c>
      <c r="L19">
        <v>1.574411</v>
      </c>
      <c r="M19">
        <v>-49.939501999999997</v>
      </c>
      <c r="N19">
        <v>13.396001</v>
      </c>
      <c r="O19">
        <v>-3.0825000000000002E-2</v>
      </c>
    </row>
    <row r="20" spans="1:15" ht="12">
      <c r="A20" t="s">
        <v>139</v>
      </c>
      <c r="B20">
        <v>422.51830899999999</v>
      </c>
      <c r="C20">
        <v>4976.2646439999999</v>
      </c>
      <c r="D20">
        <v>30.931877</v>
      </c>
      <c r="E20">
        <v>4815601.2227090001</v>
      </c>
      <c r="F20">
        <v>543.08246799999995</v>
      </c>
      <c r="G20">
        <v>543.17695900000001</v>
      </c>
      <c r="H20">
        <v>12.488659999999999</v>
      </c>
      <c r="I20">
        <v>1.033363</v>
      </c>
      <c r="J20">
        <v>0.39126</v>
      </c>
      <c r="K20">
        <v>271.83520600000003</v>
      </c>
      <c r="L20">
        <v>1.686628</v>
      </c>
      <c r="M20">
        <v>-49.919502000000001</v>
      </c>
      <c r="N20">
        <v>13.396001</v>
      </c>
      <c r="O20">
        <v>-2.5847999999999999E-2</v>
      </c>
    </row>
    <row r="21" spans="1:15" ht="12">
      <c r="A21" t="s">
        <v>140</v>
      </c>
      <c r="B21">
        <v>416.367727</v>
      </c>
      <c r="C21">
        <v>4976.4189020000003</v>
      </c>
      <c r="D21">
        <v>30.22343</v>
      </c>
      <c r="E21">
        <v>4683364.9852290004</v>
      </c>
      <c r="F21">
        <v>539.31864099999996</v>
      </c>
      <c r="G21">
        <v>539.85847999999999</v>
      </c>
      <c r="H21">
        <v>12.373699999999999</v>
      </c>
      <c r="I21">
        <v>1.062573</v>
      </c>
      <c r="J21">
        <v>0.43806299999999998</v>
      </c>
      <c r="K21">
        <v>265.93080099999997</v>
      </c>
      <c r="L21">
        <v>1.663653</v>
      </c>
      <c r="M21">
        <v>-49.899002000000003</v>
      </c>
      <c r="N21">
        <v>13.396001</v>
      </c>
      <c r="O21">
        <v>-1.0269E-2</v>
      </c>
    </row>
    <row r="22" spans="1:15" ht="12">
      <c r="A22" t="s">
        <v>141</v>
      </c>
      <c r="B22">
        <v>407.21784700000001</v>
      </c>
      <c r="C22">
        <v>4976.3231020000003</v>
      </c>
      <c r="D22">
        <v>31.190179000000001</v>
      </c>
      <c r="E22">
        <v>4490066.0083649997</v>
      </c>
      <c r="F22">
        <v>526.82148600000005</v>
      </c>
      <c r="G22">
        <v>526.87866599999995</v>
      </c>
      <c r="H22">
        <v>13.041463</v>
      </c>
      <c r="I22">
        <v>1.1082959999999999</v>
      </c>
      <c r="J22">
        <v>0.901509</v>
      </c>
      <c r="K22">
        <v>277.74998299999999</v>
      </c>
      <c r="L22">
        <v>1.5614680000000001</v>
      </c>
      <c r="M22">
        <v>-49.879502000000002</v>
      </c>
      <c r="N22">
        <v>13.396001</v>
      </c>
      <c r="O22">
        <v>-8.6263999999999993E-2</v>
      </c>
    </row>
    <row r="23" spans="1:15" ht="12">
      <c r="A23" t="s">
        <v>142</v>
      </c>
      <c r="B23">
        <v>512.96661500000005</v>
      </c>
      <c r="C23">
        <v>4971.1504459999996</v>
      </c>
      <c r="D23">
        <v>30.981276000000001</v>
      </c>
      <c r="E23">
        <v>6973815.8742319997</v>
      </c>
      <c r="F23">
        <v>633.37520199999994</v>
      </c>
      <c r="G23">
        <v>633.30907200000001</v>
      </c>
      <c r="H23">
        <v>10.394387</v>
      </c>
      <c r="I23">
        <v>0.71283099999999999</v>
      </c>
      <c r="J23">
        <v>0.44375100000000001</v>
      </c>
      <c r="K23">
        <v>365.65858300000002</v>
      </c>
      <c r="L23">
        <v>1.6680550000000001</v>
      </c>
      <c r="M23">
        <v>-49.859501999999999</v>
      </c>
      <c r="N23">
        <v>13.396001</v>
      </c>
      <c r="O23">
        <v>-4.7431000000000001E-2</v>
      </c>
    </row>
    <row r="24" spans="1:15" ht="12">
      <c r="A24" t="s">
        <v>143</v>
      </c>
      <c r="B24">
        <v>424.99750299999999</v>
      </c>
      <c r="C24">
        <v>4976.1499389999999</v>
      </c>
      <c r="D24">
        <v>30.977032000000001</v>
      </c>
      <c r="E24">
        <v>4869426.2973440001</v>
      </c>
      <c r="F24">
        <v>545.39516900000001</v>
      </c>
      <c r="G24">
        <v>545.47749099999999</v>
      </c>
      <c r="H24">
        <v>12.437576</v>
      </c>
      <c r="I24">
        <v>1.021917</v>
      </c>
      <c r="J24">
        <v>0.79209799999999997</v>
      </c>
      <c r="K24">
        <v>291.72362299999998</v>
      </c>
      <c r="L24">
        <v>1.5796429999999999</v>
      </c>
      <c r="M24">
        <v>-49.839502000000003</v>
      </c>
      <c r="N24">
        <v>13.396001</v>
      </c>
      <c r="O24">
        <v>-8.4147E-2</v>
      </c>
    </row>
    <row r="25" spans="1:15" ht="12">
      <c r="A25" t="s">
        <v>144</v>
      </c>
      <c r="B25">
        <v>441.99338999999998</v>
      </c>
      <c r="C25">
        <v>4975.1102000000001</v>
      </c>
      <c r="D25">
        <v>30.539361</v>
      </c>
      <c r="E25">
        <v>5246509.631112</v>
      </c>
      <c r="F25">
        <v>564.01405</v>
      </c>
      <c r="G25">
        <v>564.174487</v>
      </c>
      <c r="H25">
        <v>11.812982</v>
      </c>
      <c r="I25">
        <v>0.94826999999999995</v>
      </c>
      <c r="J25">
        <v>0.23439099999999999</v>
      </c>
      <c r="K25">
        <v>277.35809799999998</v>
      </c>
      <c r="L25">
        <v>1.760602</v>
      </c>
      <c r="M25">
        <v>-49.959502000000001</v>
      </c>
      <c r="N25">
        <v>13.416001</v>
      </c>
      <c r="O25">
        <v>-2.5672E-2</v>
      </c>
    </row>
    <row r="26" spans="1:15" ht="12">
      <c r="A26" t="s">
        <v>145</v>
      </c>
      <c r="B26">
        <v>464.74582099999998</v>
      </c>
      <c r="C26">
        <v>4973.0370990000001</v>
      </c>
      <c r="D26">
        <v>31.016102</v>
      </c>
      <c r="E26">
        <v>5773419.7978769997</v>
      </c>
      <c r="F26">
        <v>585.35522500000002</v>
      </c>
      <c r="G26">
        <v>584.99877400000003</v>
      </c>
      <c r="H26">
        <v>11.436825000000001</v>
      </c>
      <c r="I26">
        <v>0.86136800000000002</v>
      </c>
      <c r="J26">
        <v>0.72505600000000003</v>
      </c>
      <c r="K26">
        <v>329.49682999999999</v>
      </c>
      <c r="L26">
        <v>1.5935280000000001</v>
      </c>
      <c r="M26">
        <v>-49.939501999999997</v>
      </c>
      <c r="N26">
        <v>13.416001</v>
      </c>
      <c r="O26">
        <v>-5.1531E-2</v>
      </c>
    </row>
    <row r="27" spans="1:15" ht="12">
      <c r="A27" t="s">
        <v>146</v>
      </c>
      <c r="B27">
        <v>428.92303199999998</v>
      </c>
      <c r="C27">
        <v>4975.0318079999997</v>
      </c>
      <c r="D27">
        <v>30.442588000000001</v>
      </c>
      <c r="E27">
        <v>4955266.8508409997</v>
      </c>
      <c r="F27">
        <v>551.74032899999997</v>
      </c>
      <c r="G27">
        <v>551.49059699999998</v>
      </c>
      <c r="H27">
        <v>12.116659</v>
      </c>
      <c r="I27">
        <v>1.003989</v>
      </c>
      <c r="J27">
        <v>0.560137</v>
      </c>
      <c r="K27">
        <v>285.39996600000001</v>
      </c>
      <c r="L27">
        <v>1.628228</v>
      </c>
      <c r="M27">
        <v>-49.919502000000001</v>
      </c>
      <c r="N27">
        <v>13.416001</v>
      </c>
      <c r="O27">
        <v>6.9309999999999997E-3</v>
      </c>
    </row>
    <row r="28" spans="1:15" ht="12">
      <c r="A28" t="s">
        <v>147</v>
      </c>
      <c r="B28">
        <v>440.65861799999999</v>
      </c>
      <c r="C28">
        <v>4974.4981520000001</v>
      </c>
      <c r="D28">
        <v>30.542914</v>
      </c>
      <c r="E28">
        <v>5216384.396563</v>
      </c>
      <c r="F28">
        <v>562.88633900000002</v>
      </c>
      <c r="G28">
        <v>562.810472</v>
      </c>
      <c r="H28">
        <v>11.848421999999999</v>
      </c>
      <c r="I28">
        <v>0.95362999999999998</v>
      </c>
      <c r="J28">
        <v>0.555952</v>
      </c>
      <c r="K28">
        <v>297.30251399999997</v>
      </c>
      <c r="L28">
        <v>1.6301920000000001</v>
      </c>
      <c r="M28">
        <v>-49.899002000000003</v>
      </c>
      <c r="N28">
        <v>13.416001</v>
      </c>
      <c r="O28">
        <v>-5.3267000000000002E-2</v>
      </c>
    </row>
    <row r="29" spans="1:15" ht="12">
      <c r="A29" t="s">
        <v>148</v>
      </c>
      <c r="B29">
        <v>447.076863</v>
      </c>
      <c r="C29">
        <v>4974.1530949999997</v>
      </c>
      <c r="D29">
        <v>31.491278000000001</v>
      </c>
      <c r="E29">
        <v>5362038.9740239996</v>
      </c>
      <c r="F29">
        <v>565.60336299999994</v>
      </c>
      <c r="G29">
        <v>565.54188199999999</v>
      </c>
      <c r="H29">
        <v>12.049253</v>
      </c>
      <c r="I29">
        <v>0.92766099999999996</v>
      </c>
      <c r="J29">
        <v>0.34272999999999998</v>
      </c>
      <c r="K29">
        <v>295.228927</v>
      </c>
      <c r="L29">
        <v>1.711347</v>
      </c>
      <c r="M29">
        <v>-49.879502000000002</v>
      </c>
      <c r="N29">
        <v>13.416001</v>
      </c>
      <c r="O29">
        <v>-2.049E-3</v>
      </c>
    </row>
    <row r="30" spans="1:15" ht="12">
      <c r="A30" t="s">
        <v>149</v>
      </c>
      <c r="B30">
        <v>444.29034899999999</v>
      </c>
      <c r="C30">
        <v>4973.4551350000002</v>
      </c>
      <c r="D30">
        <v>31.020191000000001</v>
      </c>
      <c r="E30">
        <v>5298554.9070800003</v>
      </c>
      <c r="F30">
        <v>565.20412699999997</v>
      </c>
      <c r="G30">
        <v>564.537556</v>
      </c>
      <c r="H30">
        <v>11.939897</v>
      </c>
      <c r="I30">
        <v>0.93864400000000003</v>
      </c>
      <c r="J30">
        <v>0.48197699999999999</v>
      </c>
      <c r="K30">
        <v>299.06734999999998</v>
      </c>
      <c r="L30">
        <v>1.655778</v>
      </c>
      <c r="M30">
        <v>-49.859501999999999</v>
      </c>
      <c r="N30">
        <v>13.416001</v>
      </c>
      <c r="O30">
        <v>-7.9830000000000005E-3</v>
      </c>
    </row>
    <row r="31" spans="1:15" ht="12">
      <c r="A31" t="s">
        <v>150</v>
      </c>
      <c r="B31">
        <v>696.445379</v>
      </c>
      <c r="C31">
        <v>4960.4434410000003</v>
      </c>
      <c r="D31">
        <v>31.740456999999999</v>
      </c>
      <c r="E31">
        <v>12581168.051232999</v>
      </c>
      <c r="F31">
        <v>814.07682199999999</v>
      </c>
      <c r="G31">
        <v>813.65643899999998</v>
      </c>
      <c r="H31">
        <v>7.9284359999999996</v>
      </c>
      <c r="I31">
        <v>0.39427499999999999</v>
      </c>
      <c r="J31">
        <v>0.91486400000000001</v>
      </c>
      <c r="K31">
        <v>569.28178600000001</v>
      </c>
      <c r="L31">
        <v>1.5636829999999999</v>
      </c>
      <c r="M31">
        <v>-49.839502000000003</v>
      </c>
      <c r="N31">
        <v>13.416001</v>
      </c>
      <c r="O31">
        <v>-8.1004000000000007E-2</v>
      </c>
    </row>
    <row r="32" spans="1:15" ht="12">
      <c r="A32" t="s">
        <v>151</v>
      </c>
      <c r="B32">
        <v>538.03352600000005</v>
      </c>
      <c r="C32">
        <v>4969.6693839999998</v>
      </c>
      <c r="D32">
        <v>30.559836000000001</v>
      </c>
      <c r="E32">
        <v>7642751.6037109997</v>
      </c>
      <c r="F32">
        <v>659.86630300000002</v>
      </c>
      <c r="G32">
        <v>659.999235</v>
      </c>
      <c r="H32">
        <v>9.7940199999999997</v>
      </c>
      <c r="I32">
        <v>0.65024599999999999</v>
      </c>
      <c r="J32">
        <v>0.38287500000000002</v>
      </c>
      <c r="K32">
        <v>385.66491600000001</v>
      </c>
      <c r="L32">
        <v>1.6869559999999999</v>
      </c>
      <c r="M32">
        <v>-49.959502000000001</v>
      </c>
      <c r="N32">
        <v>13.436000999999999</v>
      </c>
      <c r="O32">
        <v>-5.2887000000000003E-2</v>
      </c>
    </row>
    <row r="33" spans="1:15" ht="12">
      <c r="A33" t="s">
        <v>152</v>
      </c>
      <c r="B33">
        <v>463.38735500000001</v>
      </c>
      <c r="C33">
        <v>4973.1705480000001</v>
      </c>
      <c r="D33">
        <v>31.148347999999999</v>
      </c>
      <c r="E33">
        <v>5741249.3523000004</v>
      </c>
      <c r="F33">
        <v>583.51987799999995</v>
      </c>
      <c r="G33">
        <v>583.13296500000001</v>
      </c>
      <c r="H33">
        <v>11.517723</v>
      </c>
      <c r="I33">
        <v>0.86621700000000001</v>
      </c>
      <c r="J33">
        <v>0.36212800000000001</v>
      </c>
      <c r="K33">
        <v>311.677797</v>
      </c>
      <c r="L33">
        <v>1.700199</v>
      </c>
      <c r="M33">
        <v>-49.939501999999997</v>
      </c>
      <c r="N33">
        <v>13.436000999999999</v>
      </c>
      <c r="O33">
        <v>-1.3975E-2</v>
      </c>
    </row>
    <row r="34" spans="1:15" ht="12">
      <c r="A34" t="s">
        <v>153</v>
      </c>
      <c r="B34">
        <v>491.54279700000001</v>
      </c>
      <c r="C34">
        <v>4971.6944139999996</v>
      </c>
      <c r="D34">
        <v>31.143245</v>
      </c>
      <c r="E34">
        <v>6426458.5199969998</v>
      </c>
      <c r="F34">
        <v>611.65781100000004</v>
      </c>
      <c r="G34">
        <v>611.27247699999998</v>
      </c>
      <c r="H34">
        <v>10.884608999999999</v>
      </c>
      <c r="I34">
        <v>0.77362900000000001</v>
      </c>
      <c r="J34">
        <v>0.484232</v>
      </c>
      <c r="K34">
        <v>346.89334200000002</v>
      </c>
      <c r="L34">
        <v>1.6560999999999999</v>
      </c>
      <c r="M34">
        <v>-49.919502000000001</v>
      </c>
      <c r="N34">
        <v>13.436000999999999</v>
      </c>
      <c r="O34">
        <v>9.7859999999999996E-3</v>
      </c>
    </row>
    <row r="35" spans="1:15" ht="12">
      <c r="A35" t="s">
        <v>154</v>
      </c>
      <c r="B35">
        <v>460.35674499999999</v>
      </c>
      <c r="C35">
        <v>4973.3721619999997</v>
      </c>
      <c r="D35">
        <v>31.100369000000001</v>
      </c>
      <c r="E35">
        <v>5669805.3241990004</v>
      </c>
      <c r="F35">
        <v>580.37901399999998</v>
      </c>
      <c r="G35">
        <v>580.29195000000004</v>
      </c>
      <c r="H35">
        <v>11.57221</v>
      </c>
      <c r="I35">
        <v>0.87716799999999995</v>
      </c>
      <c r="J35">
        <v>0.26818999999999998</v>
      </c>
      <c r="K35">
        <v>301.21517599999999</v>
      </c>
      <c r="L35">
        <v>1.7451719999999999</v>
      </c>
      <c r="M35">
        <v>-49.899002000000003</v>
      </c>
      <c r="N35">
        <v>13.436000999999999</v>
      </c>
      <c r="O35">
        <v>-5.6198999999999999E-2</v>
      </c>
    </row>
    <row r="36" spans="1:15" ht="12">
      <c r="A36" t="s">
        <v>155</v>
      </c>
      <c r="B36">
        <v>476.24846700000001</v>
      </c>
      <c r="C36">
        <v>4972.4192709999998</v>
      </c>
      <c r="D36">
        <v>31.209053000000001</v>
      </c>
      <c r="E36">
        <v>6049436.1584120002</v>
      </c>
      <c r="F36">
        <v>596.180611</v>
      </c>
      <c r="G36">
        <v>595.74310200000002</v>
      </c>
      <c r="H36">
        <v>11.242373000000001</v>
      </c>
      <c r="I36">
        <v>0.82196400000000003</v>
      </c>
      <c r="J36">
        <v>0.25406699999999999</v>
      </c>
      <c r="K36">
        <v>316.241826</v>
      </c>
      <c r="L36">
        <v>1.7542709999999999</v>
      </c>
      <c r="M36">
        <v>-49.879502000000002</v>
      </c>
      <c r="N36">
        <v>13.436000999999999</v>
      </c>
      <c r="O36">
        <v>-5.7979000000000003E-2</v>
      </c>
    </row>
    <row r="37" spans="1:15" ht="12">
      <c r="A37" t="s">
        <v>156</v>
      </c>
      <c r="B37">
        <v>419.02306599999997</v>
      </c>
      <c r="C37">
        <v>4976.6484010000004</v>
      </c>
      <c r="D37">
        <v>31.695702000000001</v>
      </c>
      <c r="E37">
        <v>4740227.3879209999</v>
      </c>
      <c r="F37">
        <v>536.91760199999999</v>
      </c>
      <c r="G37">
        <v>536.78308100000004</v>
      </c>
      <c r="H37">
        <v>12.898393</v>
      </c>
      <c r="I37">
        <v>1.0498749999999999</v>
      </c>
      <c r="J37">
        <v>0.95050100000000004</v>
      </c>
      <c r="K37">
        <v>292.28447799999998</v>
      </c>
      <c r="L37">
        <v>1.557183</v>
      </c>
      <c r="M37">
        <v>-49.859501999999999</v>
      </c>
      <c r="N37">
        <v>13.436501</v>
      </c>
      <c r="O37">
        <v>-6.3957E-2</v>
      </c>
    </row>
    <row r="38" spans="1:15" ht="12">
      <c r="A38" t="s">
        <v>157</v>
      </c>
      <c r="B38">
        <v>425.36874699999998</v>
      </c>
      <c r="C38">
        <v>4976.1799170000004</v>
      </c>
      <c r="D38">
        <v>31.337565000000001</v>
      </c>
      <c r="E38">
        <v>4877512.1196929999</v>
      </c>
      <c r="F38">
        <v>544.68230000000005</v>
      </c>
      <c r="G38">
        <v>544.46334999999999</v>
      </c>
      <c r="H38">
        <v>12.571899999999999</v>
      </c>
      <c r="I38">
        <v>1.0202290000000001</v>
      </c>
      <c r="J38">
        <v>0.95712600000000003</v>
      </c>
      <c r="K38">
        <v>297.79366499999998</v>
      </c>
      <c r="L38">
        <v>1.5534060000000001</v>
      </c>
      <c r="M38">
        <v>-49.839502000000003</v>
      </c>
      <c r="N38">
        <v>13.436000999999999</v>
      </c>
      <c r="O38">
        <v>-5.2467E-2</v>
      </c>
    </row>
    <row r="39" spans="1:15" ht="12">
      <c r="A39" t="s">
        <v>158</v>
      </c>
      <c r="B39">
        <v>474.75947000000002</v>
      </c>
      <c r="C39">
        <v>4973.3466280000002</v>
      </c>
      <c r="D39">
        <v>31.103000000000002</v>
      </c>
      <c r="E39">
        <v>6013341.7510160003</v>
      </c>
      <c r="F39">
        <v>594.80214000000001</v>
      </c>
      <c r="G39">
        <v>594.68391199999996</v>
      </c>
      <c r="H39">
        <v>11.237745</v>
      </c>
      <c r="I39">
        <v>0.82705200000000001</v>
      </c>
      <c r="J39">
        <v>0.24268500000000001</v>
      </c>
      <c r="K39">
        <v>313.22051800000003</v>
      </c>
      <c r="L39">
        <v>1.7602549999999999</v>
      </c>
      <c r="M39">
        <v>-49.959502000000001</v>
      </c>
      <c r="N39">
        <v>13.456001000000001</v>
      </c>
      <c r="O39">
        <v>-8.6470000000000002E-3</v>
      </c>
    </row>
    <row r="40" spans="1:15" ht="12">
      <c r="A40" t="s">
        <v>159</v>
      </c>
      <c r="B40">
        <v>480.31431600000002</v>
      </c>
      <c r="C40">
        <v>4972.3050059999996</v>
      </c>
      <c r="D40">
        <v>31.374782</v>
      </c>
      <c r="E40">
        <v>6148547.5658790004</v>
      </c>
      <c r="F40">
        <v>599.08307600000001</v>
      </c>
      <c r="G40">
        <v>599.17502100000002</v>
      </c>
      <c r="H40">
        <v>11.210611</v>
      </c>
      <c r="I40">
        <v>0.80869599999999997</v>
      </c>
      <c r="J40">
        <v>0.64634000000000003</v>
      </c>
      <c r="K40">
        <v>343.399179</v>
      </c>
      <c r="L40">
        <v>1.6139220000000001</v>
      </c>
      <c r="M40">
        <v>-49.939501999999997</v>
      </c>
      <c r="N40">
        <v>13.456001000000001</v>
      </c>
      <c r="O40">
        <v>-4.0479000000000001E-2</v>
      </c>
    </row>
    <row r="41" spans="1:15" ht="12">
      <c r="A41" t="s">
        <v>160</v>
      </c>
      <c r="B41">
        <v>455.34187900000001</v>
      </c>
      <c r="C41">
        <v>4973.4852030000002</v>
      </c>
      <c r="D41">
        <v>30.234615000000002</v>
      </c>
      <c r="E41">
        <v>5552570.589036</v>
      </c>
      <c r="F41">
        <v>578.58089800000005</v>
      </c>
      <c r="G41">
        <v>578.71417599999995</v>
      </c>
      <c r="H41">
        <v>11.368214</v>
      </c>
      <c r="I41">
        <v>0.89570899999999998</v>
      </c>
      <c r="J41">
        <v>0.36404599999999998</v>
      </c>
      <c r="K41">
        <v>300.42542800000001</v>
      </c>
      <c r="L41">
        <v>1.691762</v>
      </c>
      <c r="M41">
        <v>-49.919502000000001</v>
      </c>
      <c r="N41">
        <v>13.456001000000001</v>
      </c>
      <c r="O41">
        <v>3.6468E-2</v>
      </c>
    </row>
    <row r="42" spans="1:15" ht="12">
      <c r="A42" t="s">
        <v>59</v>
      </c>
      <c r="B42">
        <v>486.988966</v>
      </c>
      <c r="C42">
        <v>4971.8671560000003</v>
      </c>
      <c r="D42">
        <v>30.730951000000001</v>
      </c>
      <c r="E42">
        <v>6313005.4964380004</v>
      </c>
      <c r="F42">
        <v>608.24283000000003</v>
      </c>
      <c r="G42">
        <v>608.32918700000005</v>
      </c>
      <c r="H42">
        <v>10.836592</v>
      </c>
      <c r="I42">
        <v>0.78755900000000001</v>
      </c>
      <c r="J42">
        <v>0.47555599999999998</v>
      </c>
      <c r="K42">
        <v>340.49229100000002</v>
      </c>
      <c r="L42">
        <v>1.655491</v>
      </c>
      <c r="M42">
        <v>-49.899002000000003</v>
      </c>
      <c r="N42">
        <v>13.456001000000001</v>
      </c>
      <c r="O42">
        <v>-4.2979999999999997E-2</v>
      </c>
    </row>
    <row r="43" spans="1:15" ht="12">
      <c r="A43" t="s">
        <v>60</v>
      </c>
      <c r="B43">
        <v>459.72765900000002</v>
      </c>
      <c r="C43">
        <v>4973.0194490000003</v>
      </c>
      <c r="D43">
        <v>29.312525000000001</v>
      </c>
      <c r="E43">
        <v>5655031.4487699997</v>
      </c>
      <c r="F43">
        <v>587.05274299999996</v>
      </c>
      <c r="G43">
        <v>586.96898799999997</v>
      </c>
      <c r="H43">
        <v>10.921205</v>
      </c>
      <c r="I43">
        <v>0.87939699999999998</v>
      </c>
      <c r="J43">
        <v>0.53661099999999995</v>
      </c>
      <c r="K43">
        <v>311.20404000000002</v>
      </c>
      <c r="L43">
        <v>1.6254440000000001</v>
      </c>
      <c r="M43">
        <v>-49.879502000000002</v>
      </c>
      <c r="N43">
        <v>13.456001000000001</v>
      </c>
      <c r="O43">
        <v>-3.5193000000000002E-2</v>
      </c>
    </row>
    <row r="44" spans="1:15" ht="12">
      <c r="A44" t="s">
        <v>61</v>
      </c>
      <c r="B44">
        <v>471.49359600000003</v>
      </c>
      <c r="C44">
        <v>4972.8288640000001</v>
      </c>
      <c r="D44">
        <v>31.523717000000001</v>
      </c>
      <c r="E44">
        <v>5934554.266845</v>
      </c>
      <c r="F44">
        <v>589.71592899999996</v>
      </c>
      <c r="G44">
        <v>589.805205</v>
      </c>
      <c r="H44">
        <v>11.465109</v>
      </c>
      <c r="I44">
        <v>0.83794500000000005</v>
      </c>
      <c r="J44">
        <v>1.0963419999999999</v>
      </c>
      <c r="K44">
        <v>347.82293800000002</v>
      </c>
      <c r="L44">
        <v>1.5339719999999999</v>
      </c>
      <c r="M44">
        <v>-49.859501999999999</v>
      </c>
      <c r="N44">
        <v>13.456001000000001</v>
      </c>
      <c r="O44">
        <v>-9.1968999999999995E-2</v>
      </c>
    </row>
    <row r="45" spans="1:15" ht="12">
      <c r="A45" t="s">
        <v>62</v>
      </c>
      <c r="B45">
        <v>410.61221599999999</v>
      </c>
      <c r="C45">
        <v>4976.8397029999996</v>
      </c>
      <c r="D45">
        <v>31.056882000000002</v>
      </c>
      <c r="E45">
        <v>4561297.4868289996</v>
      </c>
      <c r="F45">
        <v>530.87966100000006</v>
      </c>
      <c r="G45">
        <v>530.79909699999996</v>
      </c>
      <c r="H45">
        <v>12.883934</v>
      </c>
      <c r="I45">
        <v>1.091102</v>
      </c>
      <c r="J45">
        <v>0.88471</v>
      </c>
      <c r="K45">
        <v>280.27878500000003</v>
      </c>
      <c r="L45">
        <v>1.5633170000000001</v>
      </c>
      <c r="M45">
        <v>-49.839502000000003</v>
      </c>
      <c r="N45">
        <v>13.456001000000001</v>
      </c>
      <c r="O45">
        <v>-9.0273999999999993E-2</v>
      </c>
    </row>
    <row r="46" spans="1:15" ht="12">
      <c r="A46" t="s">
        <v>63</v>
      </c>
      <c r="B46">
        <v>469.20439299999998</v>
      </c>
      <c r="C46">
        <v>4973.4132810000001</v>
      </c>
      <c r="D46">
        <v>30.010475</v>
      </c>
      <c r="E46">
        <v>5879639.3586719995</v>
      </c>
      <c r="F46">
        <v>593.388015</v>
      </c>
      <c r="G46">
        <v>593.49632499999996</v>
      </c>
      <c r="H46">
        <v>10.965598999999999</v>
      </c>
      <c r="I46">
        <v>0.84587000000000001</v>
      </c>
      <c r="J46">
        <v>0.41364499999999998</v>
      </c>
      <c r="K46">
        <v>316.64037200000001</v>
      </c>
      <c r="L46">
        <v>1.6705989999999999</v>
      </c>
      <c r="M46">
        <v>-49.959502000000001</v>
      </c>
      <c r="N46">
        <v>13.476001</v>
      </c>
      <c r="O46">
        <v>-4.8106000000000003E-2</v>
      </c>
    </row>
    <row r="47" spans="1:15" ht="12">
      <c r="A47" t="s">
        <v>64</v>
      </c>
      <c r="B47">
        <v>464.668699</v>
      </c>
      <c r="C47">
        <v>4972.895563</v>
      </c>
      <c r="D47">
        <v>30.125139000000001</v>
      </c>
      <c r="E47">
        <v>5771591.0294880001</v>
      </c>
      <c r="F47">
        <v>588.392517</v>
      </c>
      <c r="G47">
        <v>588.47465699999998</v>
      </c>
      <c r="H47">
        <v>11.110052</v>
      </c>
      <c r="I47">
        <v>0.86161600000000005</v>
      </c>
      <c r="J47">
        <v>0.38069900000000001</v>
      </c>
      <c r="K47">
        <v>310.47214000000002</v>
      </c>
      <c r="L47">
        <v>1.684102</v>
      </c>
      <c r="M47">
        <v>-49.939501999999997</v>
      </c>
      <c r="N47">
        <v>13.476001</v>
      </c>
      <c r="O47">
        <v>-3.7449999999999997E-2</v>
      </c>
    </row>
    <row r="48" spans="1:15" ht="12">
      <c r="A48" t="s">
        <v>65</v>
      </c>
      <c r="B48">
        <v>594.30155999999999</v>
      </c>
      <c r="C48">
        <v>4966.6739989999996</v>
      </c>
      <c r="D48">
        <v>31.182130999999998</v>
      </c>
      <c r="E48">
        <v>9256264.7690239996</v>
      </c>
      <c r="F48">
        <v>713.99444200000005</v>
      </c>
      <c r="G48">
        <v>713.76117999999997</v>
      </c>
      <c r="H48">
        <v>9.0807710000000004</v>
      </c>
      <c r="I48">
        <v>0.536574</v>
      </c>
      <c r="J48">
        <v>0.142155</v>
      </c>
      <c r="K48">
        <v>420.46376299999997</v>
      </c>
      <c r="L48">
        <v>1.8414010000000001</v>
      </c>
      <c r="M48">
        <v>-49.919502000000001</v>
      </c>
      <c r="N48">
        <v>13.476001</v>
      </c>
      <c r="O48">
        <v>-3.3338E-2</v>
      </c>
    </row>
    <row r="49" spans="1:15" ht="12">
      <c r="A49" t="s">
        <v>66</v>
      </c>
      <c r="B49">
        <v>398.38185199999998</v>
      </c>
      <c r="C49">
        <v>4976.4966780000004</v>
      </c>
      <c r="D49">
        <v>29.702020999999998</v>
      </c>
      <c r="E49">
        <v>4307281.897531</v>
      </c>
      <c r="F49">
        <v>523.661157</v>
      </c>
      <c r="G49">
        <v>524.04241100000002</v>
      </c>
      <c r="H49">
        <v>12.679997999999999</v>
      </c>
      <c r="I49">
        <v>1.155368</v>
      </c>
      <c r="J49">
        <v>0.32760800000000001</v>
      </c>
      <c r="K49">
        <v>238.70316800000001</v>
      </c>
      <c r="L49">
        <v>1.703036</v>
      </c>
      <c r="M49">
        <v>-49.899501999999998</v>
      </c>
      <c r="N49">
        <v>13.476001</v>
      </c>
      <c r="O49">
        <v>-8.0305000000000001E-2</v>
      </c>
    </row>
    <row r="50" spans="1:15" ht="12">
      <c r="A50" t="s">
        <v>67</v>
      </c>
      <c r="B50">
        <v>427.025733</v>
      </c>
      <c r="C50">
        <v>4975.844145</v>
      </c>
      <c r="D50">
        <v>30.688694000000002</v>
      </c>
      <c r="E50">
        <v>4913684.0561340004</v>
      </c>
      <c r="F50">
        <v>548.72843999999998</v>
      </c>
      <c r="G50">
        <v>548.63022699999999</v>
      </c>
      <c r="H50">
        <v>12.266188</v>
      </c>
      <c r="I50">
        <v>1.0126500000000001</v>
      </c>
      <c r="J50">
        <v>0.60505200000000003</v>
      </c>
      <c r="K50">
        <v>286.21222699999998</v>
      </c>
      <c r="L50">
        <v>1.6184719999999999</v>
      </c>
      <c r="M50">
        <v>-49.879502000000002</v>
      </c>
      <c r="N50">
        <v>13.476001</v>
      </c>
      <c r="O50">
        <v>-4.0205999999999999E-2</v>
      </c>
    </row>
    <row r="51" spans="1:15" ht="12">
      <c r="A51" t="s">
        <v>68</v>
      </c>
      <c r="B51">
        <v>445.46972799999998</v>
      </c>
      <c r="C51">
        <v>4973.5328710000003</v>
      </c>
      <c r="D51">
        <v>31.876954999999999</v>
      </c>
      <c r="E51">
        <v>5325377.9020509999</v>
      </c>
      <c r="F51">
        <v>562.60828100000003</v>
      </c>
      <c r="G51">
        <v>562.486852</v>
      </c>
      <c r="H51">
        <v>12.238733</v>
      </c>
      <c r="I51">
        <v>0.93393099999999996</v>
      </c>
      <c r="J51">
        <v>0.35474899999999998</v>
      </c>
      <c r="K51">
        <v>295.79863</v>
      </c>
      <c r="L51">
        <v>1.70929</v>
      </c>
      <c r="M51">
        <v>-49.859501999999999</v>
      </c>
      <c r="N51">
        <v>13.476001</v>
      </c>
      <c r="O51">
        <v>-8.0744999999999997E-2</v>
      </c>
    </row>
    <row r="52" spans="1:15" ht="12">
      <c r="A52" t="s">
        <v>69</v>
      </c>
      <c r="B52">
        <v>406.53764000000001</v>
      </c>
      <c r="C52">
        <v>4977.0693309999997</v>
      </c>
      <c r="D52">
        <v>30.758620000000001</v>
      </c>
      <c r="E52">
        <v>4475859.4682019996</v>
      </c>
      <c r="F52">
        <v>527.94059700000003</v>
      </c>
      <c r="G52">
        <v>527.89555600000006</v>
      </c>
      <c r="H52">
        <v>12.881411</v>
      </c>
      <c r="I52">
        <v>1.1119810000000001</v>
      </c>
      <c r="J52">
        <v>1.1163400000000001</v>
      </c>
      <c r="K52">
        <v>281.07977699999998</v>
      </c>
      <c r="L52">
        <v>1.5253380000000001</v>
      </c>
      <c r="M52">
        <v>-49.839502000000003</v>
      </c>
      <c r="N52">
        <v>13.476001</v>
      </c>
      <c r="O52">
        <v>-9.5455999999999999E-2</v>
      </c>
    </row>
    <row r="53" spans="1:15" ht="12"/>
    <row r="54" spans="1:15" ht="12">
      <c r="H54" t="s">
        <v>119</v>
      </c>
      <c r="I54" t="s">
        <v>161</v>
      </c>
    </row>
    <row r="55" spans="1:15" ht="12">
      <c r="H55">
        <f>AVERAGE(H4:H52)</f>
        <v>11.781984959183673</v>
      </c>
      <c r="I55">
        <f>AVERAGE(I4:I52)</f>
        <v>0.96302661224489783</v>
      </c>
    </row>
    <row r="56" spans="1:15" ht="12"/>
    <row r="57" spans="1:15" ht="12">
      <c r="H57" t="s">
        <v>120</v>
      </c>
      <c r="I57" t="s">
        <v>162</v>
      </c>
    </row>
    <row r="58" spans="1:15" ht="12">
      <c r="H58">
        <f>STDEV(H4:H52)</f>
        <v>2.1433128841837026</v>
      </c>
      <c r="I58">
        <f>STDEV(I4:I52)</f>
        <v>0.39224116190254615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headerFooter>
    <oddHeader>&amp;CModern Horse Cementum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57"/>
  <sheetViews>
    <sheetView view="pageLayout" workbookViewId="0">
      <selection sqref="A1:O57"/>
    </sheetView>
  </sheetViews>
  <sheetFormatPr baseColWidth="10" defaultRowHeight="13"/>
  <sheetData>
    <row r="1" spans="1:15">
      <c r="A1" s="2" t="s">
        <v>163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 t="s">
        <v>164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  <c r="O3" s="1" t="s">
        <v>179</v>
      </c>
    </row>
    <row r="4" spans="1:15">
      <c r="A4" s="1" t="s">
        <v>180</v>
      </c>
      <c r="B4" s="1">
        <v>675.03559199999995</v>
      </c>
      <c r="C4" s="1">
        <v>4962.2252720000006</v>
      </c>
      <c r="D4" s="1">
        <v>36.844977999999998</v>
      </c>
      <c r="E4" s="1">
        <v>11841958.232342999</v>
      </c>
      <c r="F4" s="1">
        <v>775.99518399999999</v>
      </c>
      <c r="G4" s="1">
        <v>776.044444</v>
      </c>
      <c r="H4" s="1">
        <v>9.4863990000000005</v>
      </c>
      <c r="I4" s="1">
        <v>0.41903800000000002</v>
      </c>
      <c r="J4" s="1">
        <v>4.1077000000000002E-2</v>
      </c>
      <c r="K4" s="1">
        <v>496.30740900000001</v>
      </c>
      <c r="L4" s="1">
        <v>2.0770729999999999</v>
      </c>
      <c r="M4" s="1">
        <v>-49.814002000000002</v>
      </c>
      <c r="N4" s="1">
        <v>9.3170000000000002</v>
      </c>
      <c r="O4" s="1">
        <v>-0.14491799999999999</v>
      </c>
    </row>
    <row r="5" spans="1:15">
      <c r="A5" s="1" t="s">
        <v>181</v>
      </c>
      <c r="B5" s="1">
        <v>684.88915499999996</v>
      </c>
      <c r="C5" s="1">
        <v>4961.6621050000003</v>
      </c>
      <c r="D5" s="1">
        <v>36.072727</v>
      </c>
      <c r="E5" s="1">
        <v>12179382.897456</v>
      </c>
      <c r="F5" s="1">
        <v>787.20550300000002</v>
      </c>
      <c r="G5" s="1">
        <v>788.04871300000002</v>
      </c>
      <c r="H5" s="1">
        <v>9.1580110000000001</v>
      </c>
      <c r="I5" s="1">
        <v>0.40738200000000002</v>
      </c>
      <c r="J5" s="1">
        <v>4.1075E-2</v>
      </c>
      <c r="K5" s="1">
        <v>503.26176199999998</v>
      </c>
      <c r="L5" s="1">
        <v>2.070484</v>
      </c>
      <c r="M5" s="1">
        <v>-49.794001999999999</v>
      </c>
      <c r="N5" s="1">
        <v>9.3175000000000008</v>
      </c>
      <c r="O5" s="1">
        <v>-9.6920000000000006E-2</v>
      </c>
    </row>
    <row r="6" spans="1:15">
      <c r="A6" s="1" t="s">
        <v>182</v>
      </c>
      <c r="B6" s="1">
        <v>713.21479099999999</v>
      </c>
      <c r="C6" s="1">
        <v>4959.9638279999999</v>
      </c>
      <c r="D6" s="1">
        <v>34.061461999999999</v>
      </c>
      <c r="E6" s="1">
        <v>13175829.095942</v>
      </c>
      <c r="F6" s="1">
        <v>821.41671499999995</v>
      </c>
      <c r="G6" s="1">
        <v>822.42833199999995</v>
      </c>
      <c r="H6" s="1">
        <v>8.3139830000000003</v>
      </c>
      <c r="I6" s="1">
        <v>0.376444</v>
      </c>
      <c r="J6" s="1">
        <v>3.8595999999999998E-2</v>
      </c>
      <c r="K6" s="1">
        <v>522.147649</v>
      </c>
      <c r="L6" s="1">
        <v>2.0621119999999999</v>
      </c>
      <c r="M6" s="1">
        <v>-49.774002000000003</v>
      </c>
      <c r="N6" s="1">
        <v>9.3175000000000008</v>
      </c>
      <c r="O6" s="1">
        <v>-4.3511000000000001E-2</v>
      </c>
    </row>
    <row r="7" spans="1:15">
      <c r="A7" s="1" t="s">
        <v>183</v>
      </c>
      <c r="B7" s="1">
        <v>679.45481199999983</v>
      </c>
      <c r="C7" s="1">
        <v>4961.7914730000002</v>
      </c>
      <c r="D7" s="1">
        <v>34.077798000000001</v>
      </c>
      <c r="E7" s="1">
        <v>11992701.965808</v>
      </c>
      <c r="F7" s="1">
        <v>788.20601699999997</v>
      </c>
      <c r="G7" s="1">
        <v>788.65622099999996</v>
      </c>
      <c r="H7" s="1">
        <v>8.7186219999999999</v>
      </c>
      <c r="I7" s="1">
        <v>0.41373399999999999</v>
      </c>
      <c r="J7" s="1">
        <v>3.9329999999999997E-2</v>
      </c>
      <c r="K7" s="1">
        <v>488.80524200000002</v>
      </c>
      <c r="L7" s="1">
        <v>2.0593889999999999</v>
      </c>
      <c r="M7" s="1">
        <v>-49.754002</v>
      </c>
      <c r="N7" s="1">
        <v>9.3175000000000008</v>
      </c>
      <c r="O7" s="1">
        <v>-4.7426000000000003E-2</v>
      </c>
    </row>
    <row r="8" spans="1:15">
      <c r="A8" s="1" t="s">
        <v>184</v>
      </c>
      <c r="B8" s="1">
        <v>668.71174399999995</v>
      </c>
      <c r="C8" s="1">
        <v>4964.1465270000008</v>
      </c>
      <c r="D8" s="1">
        <v>35.203704000000002</v>
      </c>
      <c r="E8" s="1">
        <v>11627908.341309</v>
      </c>
      <c r="F8" s="1">
        <v>773.330105</v>
      </c>
      <c r="G8" s="1">
        <v>774.47078199999999</v>
      </c>
      <c r="H8" s="1">
        <v>9.1468679999999996</v>
      </c>
      <c r="I8" s="1">
        <v>0.42691699999999999</v>
      </c>
      <c r="J8" s="1">
        <v>3.5589999999999997E-2</v>
      </c>
      <c r="K8" s="1">
        <v>480.55901499999999</v>
      </c>
      <c r="L8" s="1">
        <v>2.0843020000000001</v>
      </c>
      <c r="M8" s="1">
        <v>-49.734001999999997</v>
      </c>
      <c r="N8" s="1">
        <v>9.3175000000000008</v>
      </c>
      <c r="O8" s="1">
        <v>-1.9612999999999998E-2</v>
      </c>
    </row>
    <row r="9" spans="1:15">
      <c r="A9" s="1" t="s">
        <v>185</v>
      </c>
      <c r="B9" s="1">
        <v>641.453844</v>
      </c>
      <c r="C9" s="1">
        <v>4964.0567639999999</v>
      </c>
      <c r="D9" s="1">
        <v>34.502136</v>
      </c>
      <c r="E9" s="1">
        <v>10727680.840929</v>
      </c>
      <c r="F9" s="1">
        <v>749.30118900000002</v>
      </c>
      <c r="G9" s="1">
        <v>749.36144100000001</v>
      </c>
      <c r="H9" s="1">
        <v>9.3331420000000005</v>
      </c>
      <c r="I9" s="1">
        <v>0.46273300000000001</v>
      </c>
      <c r="J9" s="1">
        <v>8.5191000000000003E-2</v>
      </c>
      <c r="K9" s="1">
        <v>469.211298</v>
      </c>
      <c r="L9" s="1">
        <v>1.9471529999999999</v>
      </c>
      <c r="M9" s="1">
        <v>-49.714002000000001</v>
      </c>
      <c r="N9" s="1">
        <v>9.3175000000000008</v>
      </c>
      <c r="O9" s="1">
        <v>6.0956000000000003E-2</v>
      </c>
    </row>
    <row r="10" spans="1:15">
      <c r="A10" s="1" t="s">
        <v>186</v>
      </c>
      <c r="B10" s="1">
        <v>692.79247799999996</v>
      </c>
      <c r="C10" s="1">
        <v>4962.0751769999997</v>
      </c>
      <c r="D10" s="1">
        <v>35.384160999999999</v>
      </c>
      <c r="E10" s="1">
        <v>12453458.016449001</v>
      </c>
      <c r="F10" s="1">
        <v>797.79360299999996</v>
      </c>
      <c r="G10" s="1">
        <v>797.96824900000001</v>
      </c>
      <c r="H10" s="1">
        <v>8.8838000000000008</v>
      </c>
      <c r="I10" s="1">
        <v>0.39845000000000003</v>
      </c>
      <c r="J10" s="1">
        <v>4.7011999999999998E-2</v>
      </c>
      <c r="K10" s="1">
        <v>511.29724399999998</v>
      </c>
      <c r="L10" s="1">
        <v>2.0442279999999999</v>
      </c>
      <c r="M10" s="1">
        <v>-49.694001999999998</v>
      </c>
      <c r="N10" s="1">
        <v>9.3175000000000008</v>
      </c>
      <c r="O10" s="1">
        <v>2.8138E-2</v>
      </c>
    </row>
    <row r="11" spans="1:15">
      <c r="A11" s="1" t="s">
        <v>187</v>
      </c>
      <c r="B11" s="1">
        <v>643.99921900000004</v>
      </c>
      <c r="C11" s="1">
        <v>4963.9174469999998</v>
      </c>
      <c r="D11" s="1">
        <v>34.878621000000003</v>
      </c>
      <c r="E11" s="1">
        <v>10810205.954786001</v>
      </c>
      <c r="F11" s="1">
        <v>750.42564500000003</v>
      </c>
      <c r="G11" s="1">
        <v>750.73905000000002</v>
      </c>
      <c r="H11" s="1">
        <v>9.3989030000000007</v>
      </c>
      <c r="I11" s="1">
        <v>0.45918799999999999</v>
      </c>
      <c r="J11" s="1">
        <v>4.3524E-2</v>
      </c>
      <c r="K11" s="1">
        <v>458.79659099999998</v>
      </c>
      <c r="L11" s="1">
        <v>2.0513129999999999</v>
      </c>
      <c r="M11" s="1">
        <v>-49.814002000000002</v>
      </c>
      <c r="N11" s="1">
        <v>9.3375000000000004</v>
      </c>
      <c r="O11" s="1">
        <v>2.0601000000000001E-2</v>
      </c>
    </row>
    <row r="12" spans="1:15">
      <c r="A12" s="1" t="s">
        <v>188</v>
      </c>
      <c r="B12" s="1">
        <v>599.66831300000001</v>
      </c>
      <c r="C12" s="1">
        <v>4967.1913300000006</v>
      </c>
      <c r="D12" s="1">
        <v>35.498735000000003</v>
      </c>
      <c r="E12" s="1">
        <v>9418250.9488650002</v>
      </c>
      <c r="F12" s="1">
        <v>704.24709900000005</v>
      </c>
      <c r="G12" s="1">
        <v>704.61271299999999</v>
      </c>
      <c r="H12" s="1">
        <v>10.248554</v>
      </c>
      <c r="I12" s="1">
        <v>0.52740100000000001</v>
      </c>
      <c r="J12" s="1">
        <v>0.33231300000000003</v>
      </c>
      <c r="K12" s="1">
        <v>460.04354000000001</v>
      </c>
      <c r="L12" s="1">
        <v>1.7478480000000001</v>
      </c>
      <c r="M12" s="1">
        <v>-49.794001999999999</v>
      </c>
      <c r="N12" s="1">
        <v>9.3375000000000004</v>
      </c>
      <c r="O12" s="1">
        <v>-2.4669E-2</v>
      </c>
    </row>
    <row r="13" spans="1:15">
      <c r="A13" s="1" t="s">
        <v>189</v>
      </c>
      <c r="B13" s="1">
        <v>760.78785800000003</v>
      </c>
      <c r="C13" s="1">
        <v>4957.8817410000001</v>
      </c>
      <c r="D13" s="1">
        <v>37.000633000000001</v>
      </c>
      <c r="E13" s="1">
        <v>14937733.959882</v>
      </c>
      <c r="F13" s="1">
        <v>860.75895700000001</v>
      </c>
      <c r="G13" s="1">
        <v>861.28374100000008</v>
      </c>
      <c r="H13" s="1">
        <v>8.4820660000000014</v>
      </c>
      <c r="I13" s="1">
        <v>0.331903</v>
      </c>
      <c r="J13" s="1">
        <v>4.5671000000000003E-2</v>
      </c>
      <c r="K13" s="1">
        <v>584.91540799999996</v>
      </c>
      <c r="L13" s="1">
        <v>2.062535</v>
      </c>
      <c r="M13" s="1">
        <v>-49.774002000000003</v>
      </c>
      <c r="N13" s="1">
        <v>9.3375000000000004</v>
      </c>
      <c r="O13" s="1">
        <v>-2.2112E-2</v>
      </c>
    </row>
    <row r="14" spans="1:15">
      <c r="A14" s="1" t="s">
        <v>190</v>
      </c>
      <c r="B14" s="1">
        <v>764.66949299999999</v>
      </c>
      <c r="C14" s="1">
        <v>4957.4876690000001</v>
      </c>
      <c r="D14" s="1">
        <v>36.183326999999998</v>
      </c>
      <c r="E14" s="1">
        <v>15086381.640456</v>
      </c>
      <c r="F14" s="1">
        <v>866.37324899999999</v>
      </c>
      <c r="G14" s="1">
        <v>867.42720199999997</v>
      </c>
      <c r="H14" s="1">
        <v>8.2537400000000005</v>
      </c>
      <c r="I14" s="1">
        <v>0.32860699999999998</v>
      </c>
      <c r="J14" s="1">
        <v>4.7848000000000002E-2</v>
      </c>
      <c r="K14" s="1">
        <v>586.74823600000002</v>
      </c>
      <c r="L14" s="1">
        <v>2.0485980000000001</v>
      </c>
      <c r="M14" s="1">
        <v>-49.754002</v>
      </c>
      <c r="N14" s="1">
        <v>9.3375000000000004</v>
      </c>
      <c r="O14" s="1">
        <v>-5.071E-3</v>
      </c>
    </row>
    <row r="15" spans="1:15">
      <c r="A15" s="1" t="s">
        <v>191</v>
      </c>
      <c r="B15" s="1">
        <v>673.03636200000005</v>
      </c>
      <c r="C15" s="1">
        <v>4962.3567419999999</v>
      </c>
      <c r="D15" s="1">
        <v>34.733961000000001</v>
      </c>
      <c r="E15" s="1">
        <v>11774076.617441</v>
      </c>
      <c r="F15" s="1">
        <v>779.71709999999996</v>
      </c>
      <c r="G15" s="1">
        <v>780.18704300000002</v>
      </c>
      <c r="H15" s="1">
        <v>8.9686219999999999</v>
      </c>
      <c r="I15" s="1">
        <v>0.42146499999999998</v>
      </c>
      <c r="J15" s="1">
        <v>0.13881499999999999</v>
      </c>
      <c r="K15" s="1">
        <v>512.26676999999995</v>
      </c>
      <c r="L15" s="1">
        <v>1.875305</v>
      </c>
      <c r="M15" s="1">
        <v>-49.733502000000001</v>
      </c>
      <c r="N15" s="1">
        <v>9.3375000000000004</v>
      </c>
      <c r="O15" s="1">
        <v>6.3569999999999998E-3</v>
      </c>
    </row>
    <row r="16" spans="1:15">
      <c r="A16" s="1" t="s">
        <v>192</v>
      </c>
      <c r="B16" s="1">
        <v>799.63858500000003</v>
      </c>
      <c r="C16" s="1">
        <v>4956.1196670000008</v>
      </c>
      <c r="D16" s="1">
        <v>34.197822000000002</v>
      </c>
      <c r="E16" s="1">
        <v>16458780.249755999</v>
      </c>
      <c r="F16" s="1">
        <v>907.66040499999997</v>
      </c>
      <c r="G16" s="1">
        <v>908.33234300000004</v>
      </c>
      <c r="H16" s="1">
        <v>7.4685180000000004</v>
      </c>
      <c r="I16" s="1">
        <v>0.30112299999999997</v>
      </c>
      <c r="J16" s="1">
        <v>7.3466000000000004E-2</v>
      </c>
      <c r="K16" s="1">
        <v>623.256304</v>
      </c>
      <c r="L16" s="1">
        <v>1.9670589999999999</v>
      </c>
      <c r="M16" s="1">
        <v>-49.714002000000001</v>
      </c>
      <c r="N16" s="1">
        <v>9.3375000000000004</v>
      </c>
      <c r="O16" s="1">
        <v>-2.7633000000000001E-2</v>
      </c>
    </row>
    <row r="17" spans="1:15">
      <c r="A17" s="1" t="s">
        <v>193</v>
      </c>
      <c r="B17" s="1">
        <v>803.42945399999996</v>
      </c>
      <c r="C17" s="1">
        <v>4954.4065989999999</v>
      </c>
      <c r="D17" s="1">
        <v>35.209336</v>
      </c>
      <c r="E17" s="1">
        <v>16611153.391411999</v>
      </c>
      <c r="F17" s="1">
        <v>908.75874299999998</v>
      </c>
      <c r="G17" s="1">
        <v>908.96410400000002</v>
      </c>
      <c r="H17" s="1">
        <v>7.6540759999999999</v>
      </c>
      <c r="I17" s="1">
        <v>0.29825800000000002</v>
      </c>
      <c r="J17" s="1">
        <v>4.6509000000000002E-2</v>
      </c>
      <c r="K17" s="1">
        <v>621.26748499999997</v>
      </c>
      <c r="L17" s="1">
        <v>2.044565</v>
      </c>
      <c r="M17" s="1">
        <v>-49.694001999999998</v>
      </c>
      <c r="N17" s="1">
        <v>9.3375000000000004</v>
      </c>
      <c r="O17" s="1">
        <v>-2.4840000000000001E-3</v>
      </c>
    </row>
    <row r="18" spans="1:15">
      <c r="A18" s="1" t="s">
        <v>194</v>
      </c>
      <c r="B18" s="1">
        <v>740.58059600000001</v>
      </c>
      <c r="C18" s="1">
        <v>4958.4864269999998</v>
      </c>
      <c r="D18" s="1">
        <v>33.781775000000003</v>
      </c>
      <c r="E18" s="1">
        <v>14175808.388733</v>
      </c>
      <c r="F18" s="1">
        <v>849.899</v>
      </c>
      <c r="G18" s="1">
        <v>850.66553999999996</v>
      </c>
      <c r="H18" s="1">
        <v>7.9495649999999998</v>
      </c>
      <c r="I18" s="1">
        <v>0.34978500000000001</v>
      </c>
      <c r="J18" s="1">
        <v>3.7384000000000001E-2</v>
      </c>
      <c r="K18" s="1">
        <v>547.65626599999996</v>
      </c>
      <c r="L18" s="1">
        <v>2.064378</v>
      </c>
      <c r="M18" s="1">
        <v>-49.814002000000002</v>
      </c>
      <c r="N18" s="1">
        <v>9.3575000000000035</v>
      </c>
      <c r="O18" s="1">
        <v>-1.8967000000000001E-2</v>
      </c>
    </row>
    <row r="19" spans="1:15">
      <c r="A19" s="1" t="s">
        <v>195</v>
      </c>
      <c r="B19" s="1">
        <v>713.74429599999996</v>
      </c>
      <c r="C19" s="1">
        <v>4960.7338149999996</v>
      </c>
      <c r="D19" s="1">
        <v>34.440579999999997</v>
      </c>
      <c r="E19" s="1">
        <v>13194830.077391</v>
      </c>
      <c r="F19" s="1">
        <v>821.09470899999997</v>
      </c>
      <c r="G19" s="1">
        <v>821.77239299999997</v>
      </c>
      <c r="H19" s="1">
        <v>8.4004660000000015</v>
      </c>
      <c r="I19" s="1">
        <v>0.37596000000000002</v>
      </c>
      <c r="J19" s="1">
        <v>4.2930999999999997E-2</v>
      </c>
      <c r="K19" s="1">
        <v>526.55482300000006</v>
      </c>
      <c r="L19" s="1">
        <v>2.0495890000000001</v>
      </c>
      <c r="M19" s="1">
        <v>-49.794001999999999</v>
      </c>
      <c r="N19" s="1">
        <v>9.3575000000000035</v>
      </c>
      <c r="O19" s="1">
        <v>-4.1359E-2</v>
      </c>
    </row>
    <row r="20" spans="1:15">
      <c r="A20" s="1" t="s">
        <v>196</v>
      </c>
      <c r="B20" s="1">
        <v>695.67883500000005</v>
      </c>
      <c r="C20" s="1">
        <v>4961.7263579999999</v>
      </c>
      <c r="D20" s="1">
        <v>34.438321000000002</v>
      </c>
      <c r="E20" s="1">
        <v>12554314.558474001</v>
      </c>
      <c r="F20" s="1">
        <v>803.17542100000003</v>
      </c>
      <c r="G20" s="1">
        <v>803.735636</v>
      </c>
      <c r="H20" s="1">
        <v>8.6115290000000009</v>
      </c>
      <c r="I20" s="1">
        <v>0.39522099999999999</v>
      </c>
      <c r="J20" s="1">
        <v>7.0675000000000002E-2</v>
      </c>
      <c r="K20" s="1">
        <v>519.21579199999996</v>
      </c>
      <c r="L20" s="1">
        <v>1.9747939999999999</v>
      </c>
      <c r="M20" s="1">
        <v>-49.774002000000003</v>
      </c>
      <c r="N20" s="1">
        <v>9.3575000000000035</v>
      </c>
      <c r="O20" s="1">
        <v>-4.6836000000000003E-2</v>
      </c>
    </row>
    <row r="21" spans="1:15">
      <c r="A21" s="1" t="s">
        <v>197</v>
      </c>
      <c r="B21" s="1">
        <v>741.16697599999998</v>
      </c>
      <c r="C21" s="1">
        <v>4959.2871530000002</v>
      </c>
      <c r="D21" s="1">
        <v>34.533684000000001</v>
      </c>
      <c r="E21" s="1">
        <v>14197636.575633001</v>
      </c>
      <c r="F21" s="1">
        <v>848.81739400000004</v>
      </c>
      <c r="G21" s="1">
        <v>848.87240699999995</v>
      </c>
      <c r="H21" s="1">
        <v>8.1202559999999995</v>
      </c>
      <c r="I21" s="1">
        <v>0.349304</v>
      </c>
      <c r="J21" s="1">
        <v>4.2879E-2</v>
      </c>
      <c r="K21" s="1">
        <v>554.38506400000006</v>
      </c>
      <c r="L21" s="1">
        <v>2.0506440000000001</v>
      </c>
      <c r="M21" s="1">
        <v>-49.754002</v>
      </c>
      <c r="N21" s="1">
        <v>9.3575000000000035</v>
      </c>
      <c r="O21" s="1">
        <v>-9.3296000000000004E-2</v>
      </c>
    </row>
    <row r="22" spans="1:15">
      <c r="A22" s="1" t="s">
        <v>198</v>
      </c>
      <c r="B22" s="1">
        <v>1040.9979209999999</v>
      </c>
      <c r="C22" s="1">
        <v>4941.9937170000003</v>
      </c>
      <c r="D22" s="1">
        <v>32.755451999999998</v>
      </c>
      <c r="E22" s="1">
        <v>27563856.497152001</v>
      </c>
      <c r="F22" s="1">
        <v>1153.4598759999999</v>
      </c>
      <c r="G22" s="1">
        <v>1154.1545100000001</v>
      </c>
      <c r="H22" s="1">
        <v>5.5277510000000003</v>
      </c>
      <c r="I22" s="1">
        <v>0.17929300000000001</v>
      </c>
      <c r="J22" s="1">
        <v>4.2479000000000003E-2</v>
      </c>
      <c r="K22" s="1">
        <v>846.90038200000004</v>
      </c>
      <c r="L22" s="1">
        <v>2.0364749999999998</v>
      </c>
      <c r="M22" s="1">
        <v>-49.733502000000001</v>
      </c>
      <c r="N22" s="1">
        <v>9.3575000000000035</v>
      </c>
      <c r="O22" s="1">
        <v>-4.8734E-2</v>
      </c>
    </row>
    <row r="23" spans="1:15">
      <c r="A23" s="1" t="s">
        <v>199</v>
      </c>
      <c r="B23" s="1">
        <v>654.760445</v>
      </c>
      <c r="C23" s="1">
        <v>4963.3886490000004</v>
      </c>
      <c r="D23" s="1">
        <v>35.413280999999998</v>
      </c>
      <c r="E23" s="1">
        <v>11162605.923862999</v>
      </c>
      <c r="F23" s="1">
        <v>759.90761199999997</v>
      </c>
      <c r="G23" s="1">
        <v>759.87754700000005</v>
      </c>
      <c r="H23" s="1">
        <v>9.3911380000000015</v>
      </c>
      <c r="I23" s="1">
        <v>0.44464399999999998</v>
      </c>
      <c r="J23" s="1">
        <v>6.8015999999999993E-2</v>
      </c>
      <c r="K23" s="1">
        <v>481.12790200000001</v>
      </c>
      <c r="L23" s="1">
        <v>1.9888509999999999</v>
      </c>
      <c r="M23" s="1">
        <v>-49.714002000000001</v>
      </c>
      <c r="N23" s="1">
        <v>9.3575000000000035</v>
      </c>
      <c r="O23" s="1">
        <v>-1.8147E-2</v>
      </c>
    </row>
    <row r="24" spans="1:15">
      <c r="A24" s="1" t="s">
        <v>200</v>
      </c>
      <c r="B24" s="1">
        <v>762.68768</v>
      </c>
      <c r="C24" s="1">
        <v>4957.310469</v>
      </c>
      <c r="D24" s="1">
        <v>34.822422000000003</v>
      </c>
      <c r="E24" s="1">
        <v>15010395.71991</v>
      </c>
      <c r="F24" s="1">
        <v>869.73211300000003</v>
      </c>
      <c r="G24" s="1">
        <v>869.45747600000004</v>
      </c>
      <c r="H24" s="1">
        <v>7.9633849999999997</v>
      </c>
      <c r="I24" s="1">
        <v>0.330258</v>
      </c>
      <c r="J24" s="1">
        <v>5.0604000000000003E-2</v>
      </c>
      <c r="K24" s="1">
        <v>580.69018900000003</v>
      </c>
      <c r="L24" s="1">
        <v>2.0284339999999998</v>
      </c>
      <c r="M24" s="1">
        <v>-49.694001999999998</v>
      </c>
      <c r="N24" s="1">
        <v>9.3575000000000035</v>
      </c>
      <c r="O24" s="1">
        <v>-6.0562999999999999E-2</v>
      </c>
    </row>
    <row r="25" spans="1:15">
      <c r="A25" s="1" t="s">
        <v>201</v>
      </c>
      <c r="B25" s="1">
        <v>657.95411799999999</v>
      </c>
      <c r="C25" s="1">
        <v>4963.1836789999998</v>
      </c>
      <c r="D25" s="1">
        <v>34.629294000000002</v>
      </c>
      <c r="E25" s="1">
        <v>11268280.307224</v>
      </c>
      <c r="F25" s="1">
        <v>764.98648500000002</v>
      </c>
      <c r="G25" s="1">
        <v>765.44657199999983</v>
      </c>
      <c r="H25" s="1">
        <v>9.1400729999999992</v>
      </c>
      <c r="I25" s="1">
        <v>0.44045600000000001</v>
      </c>
      <c r="J25" s="1">
        <v>4.6743E-2</v>
      </c>
      <c r="K25" s="1">
        <v>473.28890000000001</v>
      </c>
      <c r="L25" s="1">
        <v>2.0384519999999999</v>
      </c>
      <c r="M25" s="1">
        <v>-49.814002000000002</v>
      </c>
      <c r="N25" s="1">
        <v>9.3775000000000031</v>
      </c>
      <c r="O25" s="1">
        <v>-8.9108000000000007E-2</v>
      </c>
    </row>
    <row r="26" spans="1:15">
      <c r="A26" s="1" t="s">
        <v>202</v>
      </c>
      <c r="B26" s="1">
        <v>643.495406</v>
      </c>
      <c r="C26" s="1">
        <v>4964.9553020000003</v>
      </c>
      <c r="D26" s="1">
        <v>41.835078000000003</v>
      </c>
      <c r="E26" s="1">
        <v>10793846.344513999</v>
      </c>
      <c r="F26" s="1">
        <v>732.31621499999994</v>
      </c>
      <c r="G26" s="1">
        <v>732.50483499999996</v>
      </c>
      <c r="H26" s="1">
        <v>11.282031</v>
      </c>
      <c r="I26" s="1">
        <v>0.45998</v>
      </c>
      <c r="J26" s="1">
        <v>0.40679999999999999</v>
      </c>
      <c r="K26" s="1">
        <v>523.47716500000001</v>
      </c>
      <c r="L26" s="1">
        <v>1.7612829999999999</v>
      </c>
      <c r="M26" s="1">
        <v>-49.794001999999999</v>
      </c>
      <c r="N26" s="1">
        <v>9.3775000000000031</v>
      </c>
      <c r="O26" s="1">
        <v>-7.2565000000000004E-2</v>
      </c>
    </row>
    <row r="27" spans="1:15">
      <c r="A27" s="1" t="s">
        <v>203</v>
      </c>
      <c r="B27" s="1">
        <v>694.14174200000002</v>
      </c>
      <c r="C27" s="1">
        <v>4961.1161010000005</v>
      </c>
      <c r="D27" s="1">
        <v>35.184288000000002</v>
      </c>
      <c r="E27" s="1">
        <v>12500553.926162999</v>
      </c>
      <c r="F27" s="1">
        <v>800.63597100000004</v>
      </c>
      <c r="G27" s="1">
        <v>799.89454499999999</v>
      </c>
      <c r="H27" s="1">
        <v>8.8169620000000002</v>
      </c>
      <c r="I27" s="1">
        <v>0.396872</v>
      </c>
      <c r="J27" s="1">
        <v>7.7196000000000001E-2</v>
      </c>
      <c r="K27" s="1">
        <v>522.415887</v>
      </c>
      <c r="L27" s="1">
        <v>1.9678819999999999</v>
      </c>
      <c r="M27" s="1">
        <v>-49.774002000000003</v>
      </c>
      <c r="N27" s="1">
        <v>9.3775000000000031</v>
      </c>
      <c r="O27" s="1">
        <v>-6.2714000000000006E-2</v>
      </c>
    </row>
    <row r="28" spans="1:15">
      <c r="A28" s="1" t="s">
        <v>204</v>
      </c>
      <c r="B28" s="1">
        <v>655.470102</v>
      </c>
      <c r="C28" s="1">
        <v>4963.2193669999997</v>
      </c>
      <c r="D28" s="1">
        <v>33.536155000000001</v>
      </c>
      <c r="E28" s="1">
        <v>11186044.416035</v>
      </c>
      <c r="F28" s="1">
        <v>766.00314400000002</v>
      </c>
      <c r="G28" s="1">
        <v>766.46716000000004</v>
      </c>
      <c r="H28" s="1">
        <v>8.8840260000000004</v>
      </c>
      <c r="I28" s="1">
        <v>0.44369700000000001</v>
      </c>
      <c r="J28" s="1">
        <v>0.202544</v>
      </c>
      <c r="K28" s="1">
        <v>498.86872</v>
      </c>
      <c r="L28" s="1">
        <v>1.8081449999999999</v>
      </c>
      <c r="M28" s="1">
        <v>-49.733502000000001</v>
      </c>
      <c r="N28" s="1">
        <v>9.3775000000000031</v>
      </c>
      <c r="O28" s="1">
        <v>-5.5355000000000001E-2</v>
      </c>
    </row>
    <row r="29" spans="1:15">
      <c r="A29" s="1" t="s">
        <v>205</v>
      </c>
      <c r="B29" s="1">
        <v>682.59374300000002</v>
      </c>
      <c r="C29" s="1">
        <v>4961.7070160000003</v>
      </c>
      <c r="D29" s="1">
        <v>35.326188999999999</v>
      </c>
      <c r="E29" s="1">
        <v>12100354.440416999</v>
      </c>
      <c r="F29" s="1">
        <v>787.78124800000001</v>
      </c>
      <c r="G29" s="1">
        <v>787.93429500000002</v>
      </c>
      <c r="H29" s="1">
        <v>8.9977219999999996</v>
      </c>
      <c r="I29" s="1">
        <v>0.41004600000000002</v>
      </c>
      <c r="J29" s="1">
        <v>5.6691999999999999E-2</v>
      </c>
      <c r="K29" s="1">
        <v>504.83598999999998</v>
      </c>
      <c r="L29" s="1">
        <v>2.015593</v>
      </c>
      <c r="M29" s="1">
        <v>-49.714002000000001</v>
      </c>
      <c r="N29" s="1">
        <v>9.3775000000000031</v>
      </c>
      <c r="O29" s="1">
        <v>-8.9105000000000004E-2</v>
      </c>
    </row>
    <row r="30" spans="1:15">
      <c r="A30" s="1" t="s">
        <v>206</v>
      </c>
      <c r="B30" s="1">
        <v>673.65497100000005</v>
      </c>
      <c r="C30" s="1">
        <v>4962.6178</v>
      </c>
      <c r="D30" s="1">
        <v>36.890349000000001</v>
      </c>
      <c r="E30" s="1">
        <v>11795059.895088</v>
      </c>
      <c r="F30" s="1">
        <v>774.50571100000002</v>
      </c>
      <c r="G30" s="1">
        <v>774.54757500000005</v>
      </c>
      <c r="H30" s="1">
        <v>9.5169440000000005</v>
      </c>
      <c r="I30" s="1">
        <v>0.42073700000000003</v>
      </c>
      <c r="J30" s="1">
        <v>0.325187</v>
      </c>
      <c r="K30" s="1">
        <v>537.55684099999996</v>
      </c>
      <c r="L30" s="1">
        <v>1.7617050000000001</v>
      </c>
      <c r="M30" s="1">
        <v>-49.694001999999998</v>
      </c>
      <c r="N30" s="1">
        <v>9.3775000000000031</v>
      </c>
      <c r="O30" s="1">
        <v>-9.0158000000000002E-2</v>
      </c>
    </row>
    <row r="31" spans="1:15">
      <c r="A31" s="1" t="s">
        <v>207</v>
      </c>
      <c r="B31" s="1">
        <v>611.91519200000005</v>
      </c>
      <c r="C31" s="1">
        <v>4966.03089</v>
      </c>
      <c r="D31" s="1">
        <v>32.753005000000002</v>
      </c>
      <c r="E31" s="1">
        <v>9793179.3993299995</v>
      </c>
      <c r="F31" s="1">
        <v>725.70782899999983</v>
      </c>
      <c r="G31" s="1">
        <v>725.63065700000004</v>
      </c>
      <c r="H31" s="1">
        <v>9.2730830000000015</v>
      </c>
      <c r="I31" s="1">
        <v>0.50709099999999996</v>
      </c>
      <c r="J31" s="1">
        <v>0.116906</v>
      </c>
      <c r="K31" s="1">
        <v>439.90537699999999</v>
      </c>
      <c r="L31" s="1">
        <v>1.8844749999999999</v>
      </c>
      <c r="M31" s="1">
        <v>-49.814002000000002</v>
      </c>
      <c r="N31" s="1">
        <v>9.3975000000000009</v>
      </c>
      <c r="O31" s="1">
        <v>-3.5588000000000002E-2</v>
      </c>
    </row>
    <row r="32" spans="1:15">
      <c r="A32" s="1" t="s">
        <v>208</v>
      </c>
      <c r="B32" s="1">
        <v>705.77551700000004</v>
      </c>
      <c r="C32" s="1">
        <v>4960.7036900000003</v>
      </c>
      <c r="D32" s="1">
        <v>35.460333000000006</v>
      </c>
      <c r="E32" s="1">
        <v>12910325.950501001</v>
      </c>
      <c r="F32" s="1">
        <v>810.33913600000005</v>
      </c>
      <c r="G32" s="1">
        <v>810.69635200000005</v>
      </c>
      <c r="H32" s="1">
        <v>8.7439780000000003</v>
      </c>
      <c r="I32" s="1">
        <v>0.384243</v>
      </c>
      <c r="J32" s="1">
        <v>3.5046000000000001E-2</v>
      </c>
      <c r="K32" s="1">
        <v>518.45827699999995</v>
      </c>
      <c r="L32" s="1">
        <v>2.0889899999999999</v>
      </c>
      <c r="M32" s="1">
        <v>-49.794001999999999</v>
      </c>
      <c r="N32" s="1">
        <v>9.3975000000000009</v>
      </c>
      <c r="O32" s="1">
        <v>-1.1065999999999999E-2</v>
      </c>
    </row>
    <row r="33" spans="1:15">
      <c r="A33" s="1" t="s">
        <v>209</v>
      </c>
      <c r="B33" s="1">
        <v>797.27989400000001</v>
      </c>
      <c r="C33" s="1">
        <v>4955.6990779999996</v>
      </c>
      <c r="D33" s="1">
        <v>35.826723000000001</v>
      </c>
      <c r="E33" s="1">
        <v>16364328.222748</v>
      </c>
      <c r="F33" s="1">
        <v>900.59748000000002</v>
      </c>
      <c r="G33" s="1">
        <v>901.022966</v>
      </c>
      <c r="H33" s="1">
        <v>7.8468039999999997</v>
      </c>
      <c r="I33" s="1">
        <v>0.30283500000000002</v>
      </c>
      <c r="J33" s="1">
        <v>3.9337999999999998E-2</v>
      </c>
      <c r="K33" s="1">
        <v>613.99463800000001</v>
      </c>
      <c r="L33" s="1">
        <v>2.0750419999999998</v>
      </c>
      <c r="M33" s="1">
        <v>-49.774002000000003</v>
      </c>
      <c r="N33" s="1">
        <v>9.3975000000000009</v>
      </c>
      <c r="O33" s="1">
        <v>6.5647999999999998E-2</v>
      </c>
    </row>
    <row r="34" spans="1:15">
      <c r="A34" s="1" t="s">
        <v>210</v>
      </c>
      <c r="B34" s="1">
        <v>866.60893299999998</v>
      </c>
      <c r="C34" s="1">
        <v>4952.4738269999998</v>
      </c>
      <c r="D34" s="1">
        <v>34.409436999999997</v>
      </c>
      <c r="E34" s="1">
        <v>19254210.452939998</v>
      </c>
      <c r="F34" s="1">
        <v>974.27800300000001</v>
      </c>
      <c r="G34" s="1">
        <v>974.55476699999997</v>
      </c>
      <c r="H34" s="1">
        <v>6.9478359999999997</v>
      </c>
      <c r="I34" s="1">
        <v>0.25721500000000003</v>
      </c>
      <c r="J34" s="1">
        <v>0.16042600000000001</v>
      </c>
      <c r="K34" s="1">
        <v>708.15189799999996</v>
      </c>
      <c r="L34" s="1">
        <v>1.850948</v>
      </c>
      <c r="M34" s="1">
        <v>-49.754002</v>
      </c>
      <c r="N34" s="1">
        <v>9.3975000000000009</v>
      </c>
      <c r="O34" s="1">
        <v>-1.1460000000000001E-3</v>
      </c>
    </row>
    <row r="35" spans="1:15">
      <c r="A35" s="1" t="s">
        <v>211</v>
      </c>
      <c r="B35" s="1">
        <v>580.09222999999997</v>
      </c>
      <c r="C35" s="1">
        <v>4967.3343770000001</v>
      </c>
      <c r="D35" s="1">
        <v>34.063769999999998</v>
      </c>
      <c r="E35" s="1">
        <v>8834185.8051609993</v>
      </c>
      <c r="F35" s="1">
        <v>689.20751800000005</v>
      </c>
      <c r="G35" s="1">
        <v>689.46065399999998</v>
      </c>
      <c r="H35" s="1">
        <v>10.154166</v>
      </c>
      <c r="I35" s="1">
        <v>0.56228500000000003</v>
      </c>
      <c r="J35" s="1">
        <v>0.12970000000000001</v>
      </c>
      <c r="K35" s="1">
        <v>415.32241199999999</v>
      </c>
      <c r="L35" s="1">
        <v>1.879918</v>
      </c>
      <c r="M35" s="1">
        <v>-49.733502000000001</v>
      </c>
      <c r="N35" s="1">
        <v>9.3975000000000009</v>
      </c>
      <c r="O35" s="1">
        <v>-6.5624000000000002E-2</v>
      </c>
    </row>
    <row r="36" spans="1:15">
      <c r="A36" s="1" t="s">
        <v>212</v>
      </c>
      <c r="B36" s="1">
        <v>682.70662300000004</v>
      </c>
      <c r="C36" s="1">
        <v>4962.2512820000002</v>
      </c>
      <c r="D36" s="1">
        <v>33.591127</v>
      </c>
      <c r="E36" s="1">
        <v>12104234.743778</v>
      </c>
      <c r="F36" s="1">
        <v>793.10653100000002</v>
      </c>
      <c r="G36" s="1">
        <v>793.50041899999997</v>
      </c>
      <c r="H36" s="1">
        <v>8.5544230000000017</v>
      </c>
      <c r="I36" s="1">
        <v>0.40995999999999999</v>
      </c>
      <c r="J36" s="1">
        <v>7.5445999999999999E-2</v>
      </c>
      <c r="K36" s="1">
        <v>504.31180000000001</v>
      </c>
      <c r="L36" s="1">
        <v>1.957614</v>
      </c>
      <c r="M36" s="1">
        <v>-49.714002000000001</v>
      </c>
      <c r="N36" s="1">
        <v>9.3975000000000009</v>
      </c>
      <c r="O36" s="1">
        <v>-6.6793000000000005E-2</v>
      </c>
    </row>
    <row r="37" spans="1:15">
      <c r="A37" s="1" t="s">
        <v>213</v>
      </c>
      <c r="B37" s="1">
        <v>631.38029700000004</v>
      </c>
      <c r="C37" s="1">
        <v>4964.7631959999999</v>
      </c>
      <c r="D37" s="1">
        <v>35.803016999999997</v>
      </c>
      <c r="E37" s="1">
        <v>10404190.726567</v>
      </c>
      <c r="F37" s="1">
        <v>735.35425799999996</v>
      </c>
      <c r="G37" s="1">
        <v>735.381934</v>
      </c>
      <c r="H37" s="1">
        <v>9.8344550000000002</v>
      </c>
      <c r="I37" s="1">
        <v>0.47718899999999997</v>
      </c>
      <c r="J37" s="1">
        <v>4.0476999999999999E-2</v>
      </c>
      <c r="K37" s="1">
        <v>448.30211600000001</v>
      </c>
      <c r="L37" s="1">
        <v>2.070255</v>
      </c>
      <c r="M37" s="1">
        <v>-49.694001999999998</v>
      </c>
      <c r="N37" s="1">
        <v>9.3975000000000009</v>
      </c>
      <c r="O37" s="1">
        <v>-5.7755000000000001E-2</v>
      </c>
    </row>
    <row r="38" spans="1:15">
      <c r="A38" s="1" t="s">
        <v>214</v>
      </c>
      <c r="B38" s="1">
        <v>777.31859499999996</v>
      </c>
      <c r="C38" s="1">
        <v>4956.7884549999999</v>
      </c>
      <c r="D38" s="1">
        <v>37.447845999999998</v>
      </c>
      <c r="E38" s="1">
        <v>15575898.443406999</v>
      </c>
      <c r="F38" s="1">
        <v>877.17323699999997</v>
      </c>
      <c r="G38" s="1">
        <v>876.59243100000003</v>
      </c>
      <c r="H38" s="1">
        <v>8.4068850000000008</v>
      </c>
      <c r="I38" s="1">
        <v>0.31823499999999999</v>
      </c>
      <c r="J38" s="1">
        <v>0.158247</v>
      </c>
      <c r="K38" s="1">
        <v>628.14294299999983</v>
      </c>
      <c r="L38" s="1">
        <v>1.8770009999999999</v>
      </c>
      <c r="M38" s="1">
        <v>-49.814002000000002</v>
      </c>
      <c r="N38" s="1">
        <v>9.4175000000000004</v>
      </c>
      <c r="O38" s="1">
        <v>-6.4929000000000001E-2</v>
      </c>
    </row>
    <row r="39" spans="1:15">
      <c r="A39" s="1" t="s">
        <v>215</v>
      </c>
      <c r="B39" s="1">
        <v>595.57194300000003</v>
      </c>
      <c r="C39" s="1">
        <v>4966.7655400000003</v>
      </c>
      <c r="D39" s="1">
        <v>36.329762000000002</v>
      </c>
      <c r="E39" s="1">
        <v>9294481.7633769996</v>
      </c>
      <c r="F39" s="1">
        <v>698.35211300000003</v>
      </c>
      <c r="G39" s="1">
        <v>698.10699899999997</v>
      </c>
      <c r="H39" s="1">
        <v>10.558076</v>
      </c>
      <c r="I39" s="1">
        <v>0.53437800000000002</v>
      </c>
      <c r="J39" s="1">
        <v>0.16701099999999999</v>
      </c>
      <c r="K39" s="1">
        <v>443.84770300000002</v>
      </c>
      <c r="L39" s="1">
        <v>1.8597980000000001</v>
      </c>
      <c r="M39" s="1">
        <v>-49.794001999999999</v>
      </c>
      <c r="N39" s="1">
        <v>9.4175000000000004</v>
      </c>
      <c r="O39" s="1">
        <v>-6.7018999999999995E-2</v>
      </c>
    </row>
    <row r="40" spans="1:15">
      <c r="A40" s="1" t="s">
        <v>216</v>
      </c>
      <c r="B40" s="1">
        <v>648.88326900000004</v>
      </c>
      <c r="C40" s="1">
        <v>4963.7198200000003</v>
      </c>
      <c r="D40" s="1">
        <v>35.654885999999998</v>
      </c>
      <c r="E40" s="1">
        <v>10969442.507917</v>
      </c>
      <c r="F40" s="1">
        <v>753.56465300000002</v>
      </c>
      <c r="G40" s="1">
        <v>753.29504299999996</v>
      </c>
      <c r="H40" s="1">
        <v>9.5380939999999992</v>
      </c>
      <c r="I40" s="1">
        <v>0.45250400000000002</v>
      </c>
      <c r="J40" s="1">
        <v>0.138406</v>
      </c>
      <c r="K40" s="1">
        <v>491.12537900000001</v>
      </c>
      <c r="L40" s="1">
        <v>1.8831899999999999</v>
      </c>
      <c r="M40" s="1">
        <v>-49.774002000000003</v>
      </c>
      <c r="N40" s="1">
        <v>9.4175000000000004</v>
      </c>
      <c r="O40" s="1">
        <v>-5.6953999999999998E-2</v>
      </c>
    </row>
    <row r="41" spans="1:15">
      <c r="A41" s="1" t="s">
        <v>108</v>
      </c>
      <c r="B41" s="1">
        <v>807.67753800000003</v>
      </c>
      <c r="C41" s="1">
        <v>4955.5412329999999</v>
      </c>
      <c r="D41" s="1">
        <v>33.988233000000001</v>
      </c>
      <c r="E41" s="1">
        <v>16782740.093672998</v>
      </c>
      <c r="F41" s="1">
        <v>916.81803400000001</v>
      </c>
      <c r="G41" s="1">
        <v>917.02879299999995</v>
      </c>
      <c r="H41" s="1">
        <v>7.3507559999999996</v>
      </c>
      <c r="I41" s="1">
        <v>0.29527599999999998</v>
      </c>
      <c r="J41" s="1">
        <v>3.5039000000000001E-2</v>
      </c>
      <c r="K41" s="1">
        <v>614.34427900000003</v>
      </c>
      <c r="L41" s="1">
        <v>2.0760019999999999</v>
      </c>
      <c r="M41" s="1">
        <v>-49.754002</v>
      </c>
      <c r="N41" s="1">
        <v>9.4175000000000004</v>
      </c>
      <c r="O41" s="1">
        <v>7.1919999999999998E-2</v>
      </c>
    </row>
    <row r="42" spans="1:15">
      <c r="A42" s="1" t="s">
        <v>109</v>
      </c>
      <c r="B42" s="1">
        <v>856.36105199999997</v>
      </c>
      <c r="C42" s="1">
        <v>4952.654192</v>
      </c>
      <c r="D42" s="1">
        <v>37.209285999999999</v>
      </c>
      <c r="E42" s="1">
        <v>18812221.088978</v>
      </c>
      <c r="F42" s="1">
        <v>955.94635900000003</v>
      </c>
      <c r="G42" s="1">
        <v>956.18803100000002</v>
      </c>
      <c r="H42" s="1">
        <v>7.6009190000000002</v>
      </c>
      <c r="I42" s="1">
        <v>0.263268</v>
      </c>
      <c r="J42" s="1">
        <v>3.2502000000000003E-2</v>
      </c>
      <c r="K42" s="1">
        <v>674.57271600000001</v>
      </c>
      <c r="L42" s="1">
        <v>2.1157759999999999</v>
      </c>
      <c r="M42" s="1">
        <v>-49.733502000000001</v>
      </c>
      <c r="N42" s="1">
        <v>9.4175000000000004</v>
      </c>
      <c r="O42" s="1">
        <v>2.0486999999999998E-2</v>
      </c>
    </row>
    <row r="43" spans="1:15">
      <c r="A43" s="1" t="s">
        <v>110</v>
      </c>
      <c r="B43" s="1">
        <v>620.11011299999996</v>
      </c>
      <c r="C43" s="1">
        <v>4965.0854989999998</v>
      </c>
      <c r="D43" s="1">
        <v>34.070492999999999</v>
      </c>
      <c r="E43" s="1">
        <v>10048158.922834</v>
      </c>
      <c r="F43" s="1">
        <v>729.63574200000005</v>
      </c>
      <c r="G43" s="1">
        <v>729.40745000000004</v>
      </c>
      <c r="H43" s="1">
        <v>9.5229170000000014</v>
      </c>
      <c r="I43" s="1">
        <v>0.49412899999999998</v>
      </c>
      <c r="J43" s="1">
        <v>0.37795400000000001</v>
      </c>
      <c r="K43" s="1">
        <v>479.15986600000002</v>
      </c>
      <c r="L43" s="1">
        <v>1.717203</v>
      </c>
      <c r="M43" s="1">
        <v>-49.714002000000001</v>
      </c>
      <c r="N43" s="1">
        <v>9.4175000000000004</v>
      </c>
      <c r="O43" s="1">
        <v>-6.7780999999999994E-2</v>
      </c>
    </row>
    <row r="44" spans="1:15">
      <c r="A44" s="1" t="s">
        <v>111</v>
      </c>
      <c r="B44" s="1">
        <v>786.25553200000002</v>
      </c>
      <c r="C44" s="1">
        <v>4956.6031739999999</v>
      </c>
      <c r="D44" s="1">
        <v>33.536861000000002</v>
      </c>
      <c r="E44" s="1">
        <v>15926477.282512</v>
      </c>
      <c r="F44" s="1">
        <v>896.71656700000005</v>
      </c>
      <c r="G44" s="1">
        <v>897.10229300000003</v>
      </c>
      <c r="H44" s="1">
        <v>7.4455600000000004</v>
      </c>
      <c r="I44" s="1">
        <v>0.31121799999999999</v>
      </c>
      <c r="J44" s="1">
        <v>4.3114E-2</v>
      </c>
      <c r="K44" s="1">
        <v>595.45663000000002</v>
      </c>
      <c r="L44" s="1">
        <v>2.0409639999999998</v>
      </c>
      <c r="M44" s="1">
        <v>-49.694001999999998</v>
      </c>
      <c r="N44" s="1">
        <v>9.4175000000000004</v>
      </c>
      <c r="O44" s="1">
        <v>-3.3259999999999998E-2</v>
      </c>
    </row>
    <row r="45" spans="1:15">
      <c r="A45" s="1" t="s">
        <v>112</v>
      </c>
      <c r="B45" s="1">
        <v>755.85363600000005</v>
      </c>
      <c r="C45" s="1">
        <v>4958.0008710000002</v>
      </c>
      <c r="D45" s="1">
        <v>36.628267999999998</v>
      </c>
      <c r="E45" s="1">
        <v>14749842.041269001</v>
      </c>
      <c r="F45" s="1">
        <v>857.77543800000001</v>
      </c>
      <c r="G45" s="1">
        <v>857.37360699999999</v>
      </c>
      <c r="H45" s="1">
        <v>8.4500160000000015</v>
      </c>
      <c r="I45" s="1">
        <v>0.33613900000000002</v>
      </c>
      <c r="J45" s="1">
        <v>4.8167000000000001E-2</v>
      </c>
      <c r="K45" s="1">
        <v>579.70186000000001</v>
      </c>
      <c r="L45" s="1">
        <v>2.051358</v>
      </c>
      <c r="M45" s="1">
        <v>-49.814002000000002</v>
      </c>
      <c r="N45" s="1">
        <v>9.4375000000000018</v>
      </c>
      <c r="O45" s="1">
        <v>-1.3806000000000001E-2</v>
      </c>
    </row>
    <row r="46" spans="1:15">
      <c r="A46" s="1" t="s">
        <v>113</v>
      </c>
      <c r="B46" s="1">
        <v>768.08599500000003</v>
      </c>
      <c r="C46" s="1">
        <v>4956.8164100000004</v>
      </c>
      <c r="D46" s="1">
        <v>33.372273</v>
      </c>
      <c r="E46" s="1">
        <v>15217827.28806</v>
      </c>
      <c r="F46" s="1">
        <v>878.16148799999996</v>
      </c>
      <c r="G46" s="1">
        <v>879.48422900000003</v>
      </c>
      <c r="H46" s="1">
        <v>7.5795649999999997</v>
      </c>
      <c r="I46" s="1">
        <v>0.32572400000000001</v>
      </c>
      <c r="J46" s="1">
        <v>3.7128000000000001E-2</v>
      </c>
      <c r="K46" s="1">
        <v>573.25667799999997</v>
      </c>
      <c r="L46" s="1">
        <v>2.0617079999999999</v>
      </c>
      <c r="M46" s="1">
        <v>-49.794001999999999</v>
      </c>
      <c r="N46" s="1">
        <v>9.4375000000000018</v>
      </c>
      <c r="O46" s="1">
        <v>-6.9040000000000004E-2</v>
      </c>
    </row>
    <row r="47" spans="1:15">
      <c r="A47" s="1" t="s">
        <v>114</v>
      </c>
      <c r="B47" s="1">
        <v>700.30670399999997</v>
      </c>
      <c r="C47" s="1">
        <v>4961.0525109999999</v>
      </c>
      <c r="D47" s="1">
        <v>36.543153000000004</v>
      </c>
      <c r="E47" s="1">
        <v>12716874.927177001</v>
      </c>
      <c r="F47" s="1">
        <v>802.05943200000002</v>
      </c>
      <c r="G47" s="1">
        <v>802.12576000000001</v>
      </c>
      <c r="H47" s="1">
        <v>9.0792640000000002</v>
      </c>
      <c r="I47" s="1">
        <v>0.39011600000000002</v>
      </c>
      <c r="J47" s="1">
        <v>6.9942000000000004E-2</v>
      </c>
      <c r="K47" s="1">
        <v>531.40184699999998</v>
      </c>
      <c r="L47" s="1">
        <v>1.9941549999999999</v>
      </c>
      <c r="M47" s="1">
        <v>-49.774002000000003</v>
      </c>
      <c r="N47" s="1">
        <v>9.4375000000000018</v>
      </c>
      <c r="O47" s="1">
        <v>-2.6608E-2</v>
      </c>
    </row>
    <row r="48" spans="1:15">
      <c r="A48" s="1" t="s">
        <v>115</v>
      </c>
      <c r="B48" s="1">
        <v>953.02499</v>
      </c>
      <c r="C48" s="1">
        <v>4947.8111650000001</v>
      </c>
      <c r="D48" s="1">
        <v>34.876595000000002</v>
      </c>
      <c r="E48" s="1">
        <v>23185816.866648</v>
      </c>
      <c r="F48" s="1">
        <v>1059.349281</v>
      </c>
      <c r="G48" s="1">
        <v>1059.4246659999999</v>
      </c>
      <c r="H48" s="1">
        <v>6.4173790000000004</v>
      </c>
      <c r="I48" s="1">
        <v>0.213398</v>
      </c>
      <c r="J48" s="1">
        <v>3.4861999999999997E-2</v>
      </c>
      <c r="K48" s="1">
        <v>763.63081399999999</v>
      </c>
      <c r="L48" s="1">
        <v>2.085019</v>
      </c>
      <c r="M48" s="1">
        <v>-49.754002</v>
      </c>
      <c r="N48" s="1">
        <v>9.4375000000000018</v>
      </c>
      <c r="O48" s="1">
        <v>-5.1551E-2</v>
      </c>
    </row>
    <row r="49" spans="1:15">
      <c r="A49" s="1" t="s">
        <v>116</v>
      </c>
      <c r="B49" s="1">
        <v>768.02003500000001</v>
      </c>
      <c r="C49" s="1">
        <v>4957.1728489999996</v>
      </c>
      <c r="D49" s="1">
        <v>35.596699000000001</v>
      </c>
      <c r="E49" s="1">
        <v>15215284.148879001</v>
      </c>
      <c r="F49" s="1">
        <v>872.19788600000004</v>
      </c>
      <c r="G49" s="1">
        <v>872.46454200000005</v>
      </c>
      <c r="H49" s="1">
        <v>8.0854560000000006</v>
      </c>
      <c r="I49" s="1">
        <v>0.32580199999999998</v>
      </c>
      <c r="J49" s="1">
        <v>3.6276999999999997E-2</v>
      </c>
      <c r="K49" s="1">
        <v>582.09017800000004</v>
      </c>
      <c r="L49" s="1">
        <v>2.085134</v>
      </c>
      <c r="M49" s="1">
        <v>-49.733502000000001</v>
      </c>
      <c r="N49" s="1">
        <v>9.4375000000000018</v>
      </c>
      <c r="O49" s="1">
        <v>-5.1971000000000003E-2</v>
      </c>
    </row>
    <row r="50" spans="1:15">
      <c r="A50" s="1" t="s">
        <v>117</v>
      </c>
      <c r="B50" s="1">
        <v>825.14914199999998</v>
      </c>
      <c r="C50" s="1">
        <v>4954.2701950000001</v>
      </c>
      <c r="D50" s="1">
        <v>36.371572999999998</v>
      </c>
      <c r="E50" s="1">
        <v>17497734.114537999</v>
      </c>
      <c r="F50" s="1">
        <v>926.91398200000003</v>
      </c>
      <c r="G50" s="1">
        <v>927.30866900000001</v>
      </c>
      <c r="H50" s="1">
        <v>7.7038180000000001</v>
      </c>
      <c r="I50" s="1">
        <v>0.283138</v>
      </c>
      <c r="J50" s="1">
        <v>0.103211</v>
      </c>
      <c r="K50" s="1">
        <v>663.88908700000002</v>
      </c>
      <c r="L50" s="1">
        <v>1.9338839999999999</v>
      </c>
      <c r="M50" s="1">
        <v>-49.714002000000001</v>
      </c>
      <c r="N50" s="1">
        <v>9.4375000000000018</v>
      </c>
      <c r="O50" s="1">
        <v>-2.4847999999999999E-2</v>
      </c>
    </row>
    <row r="51" spans="1:15">
      <c r="A51" s="1" t="s">
        <v>118</v>
      </c>
      <c r="B51" s="1">
        <v>844.93092799999999</v>
      </c>
      <c r="C51" s="1">
        <v>4952.45633</v>
      </c>
      <c r="D51" s="1">
        <v>37.565335000000005</v>
      </c>
      <c r="E51" s="1">
        <v>18325307.434137002</v>
      </c>
      <c r="F51" s="1">
        <v>943.33357999999998</v>
      </c>
      <c r="G51" s="1">
        <v>943.80778399999997</v>
      </c>
      <c r="H51" s="1">
        <v>7.7749300000000003</v>
      </c>
      <c r="I51" s="1">
        <v>0.27025199999999999</v>
      </c>
      <c r="J51" s="1">
        <v>1.8714999999999999E-2</v>
      </c>
      <c r="K51" s="1">
        <v>653.53152399999999</v>
      </c>
      <c r="L51" s="1">
        <v>2.2018010000000001</v>
      </c>
      <c r="M51" s="1">
        <v>-49.694001999999998</v>
      </c>
      <c r="N51" s="1">
        <v>9.4375000000000018</v>
      </c>
      <c r="O51" s="1">
        <v>-4.9790000000000001E-2</v>
      </c>
    </row>
    <row r="52" spans="1: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1"/>
      <c r="G53" s="1"/>
      <c r="H53" s="1" t="s">
        <v>119</v>
      </c>
      <c r="I53" s="1" t="s">
        <v>161</v>
      </c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1"/>
      <c r="G54" s="1"/>
      <c r="H54" s="1">
        <v>8.6038652500000001</v>
      </c>
      <c r="I54" s="1">
        <v>0.380901895833333</v>
      </c>
      <c r="J54" s="1"/>
      <c r="K54" s="1"/>
      <c r="L54" s="1"/>
      <c r="M54" s="1"/>
      <c r="N54" s="1"/>
      <c r="O54" s="1"/>
    </row>
    <row r="55" spans="1: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"/>
      <c r="B56" s="1"/>
      <c r="C56" s="1"/>
      <c r="D56" s="1"/>
      <c r="E56" s="1"/>
      <c r="F56" s="1"/>
      <c r="G56" s="1"/>
      <c r="H56" s="1" t="s">
        <v>120</v>
      </c>
      <c r="I56" s="1" t="s">
        <v>162</v>
      </c>
      <c r="J56" s="1"/>
      <c r="K56" s="1"/>
      <c r="L56" s="1"/>
      <c r="M56" s="1"/>
      <c r="N56" s="1"/>
      <c r="O56" s="1"/>
    </row>
    <row r="57" spans="1:15">
      <c r="A57" s="1"/>
      <c r="B57" s="1"/>
      <c r="C57" s="1"/>
      <c r="D57" s="1"/>
      <c r="E57" s="1"/>
      <c r="F57" s="1"/>
      <c r="G57" s="1"/>
      <c r="H57" s="1">
        <v>1.0588782181101308</v>
      </c>
      <c r="I57" s="1">
        <v>8.4510087104903306E-2</v>
      </c>
      <c r="J57" s="1"/>
      <c r="K57" s="1"/>
      <c r="L57" s="1"/>
      <c r="M57" s="1"/>
      <c r="N57" s="1"/>
      <c r="O57" s="1"/>
    </row>
  </sheetData>
  <mergeCells count="1">
    <mergeCell ref="A1:C1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Header>&amp;CModern Horse Secondary Dentine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Enamel</vt:lpstr>
      <vt:lpstr>Orthodentine</vt:lpstr>
      <vt:lpstr>Cementum</vt:lpstr>
      <vt:lpstr>Secondary Dentine</vt:lpstr>
    </vt:vector>
  </TitlesOfParts>
  <Company>Florida State University</Company>
  <LinksUpToDate>false</LinksUpToDate>
  <SharedDoc>false</SharedDoc>
  <HyperlinksChanged>false</HyperlinksChanged>
  <AppVersion>12.0257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Erickson</dc:creator>
  <cp:lastModifiedBy>Gregory Erickson</cp:lastModifiedBy>
  <dcterms:created xsi:type="dcterms:W3CDTF">2012-07-31T02:00:30Z</dcterms:created>
  <dcterms:modified xsi:type="dcterms:W3CDTF">2012-07-31T02:25:08Z</dcterms:modified>
</cp:coreProperties>
</file>